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5" tabRatio="757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7." sheetId="6" r:id="rId6"/>
    <sheet name="8." sheetId="7" r:id="rId7"/>
    <sheet name="11." sheetId="8" r:id="rId8"/>
    <sheet name="14." sheetId="9" r:id="rId9"/>
    <sheet name="20." sheetId="10" r:id="rId10"/>
    <sheet name="20.1" sheetId="11" r:id="rId11"/>
    <sheet name="20.2" sheetId="12" r:id="rId12"/>
  </sheets>
  <definedNames>
    <definedName name="_xlnm.Print_Titles" localSheetId="0">'1.'!$4:$6</definedName>
    <definedName name="_xlnm.Print_Titles" localSheetId="7">'11.'!$4:$6</definedName>
    <definedName name="_xlnm.Print_Titles" localSheetId="1">'2.'!$4:$6</definedName>
    <definedName name="_xlnm.Print_Titles" localSheetId="9">'20.'!$4:$6</definedName>
    <definedName name="_xlnm.Print_Titles" localSheetId="10">'20.1'!$4:$6</definedName>
    <definedName name="_xlnm.Print_Titles" localSheetId="11">'20.2'!$4:$6</definedName>
    <definedName name="_xlnm.Print_Titles" localSheetId="2">'3.'!$4:$6</definedName>
    <definedName name="_xlnm.Print_Titles" localSheetId="3">'4.'!$4:$6</definedName>
    <definedName name="_xlnm.Print_Titles" localSheetId="4">'5.'!$4:$6</definedName>
    <definedName name="_xlnm.Print_Titles" localSheetId="5">'7.'!$4:$6</definedName>
    <definedName name="_xlnm.Print_Titles" localSheetId="6">'8.'!$4:$6</definedName>
    <definedName name="_xlnm.Print_Area" localSheetId="0">'1.'!$A$1:$M$35</definedName>
    <definedName name="_xlnm.Print_Area" localSheetId="2">'3.'!$A$1:$J$34</definedName>
    <definedName name="_xlnm.Print_Area" localSheetId="5">'7.'!$A$1:$J$34</definedName>
  </definedNames>
  <calcPr fullCalcOnLoad="1" refMode="R1C1"/>
</workbook>
</file>

<file path=xl/sharedStrings.xml><?xml version="1.0" encoding="utf-8"?>
<sst xmlns="http://schemas.openxmlformats.org/spreadsheetml/2006/main" count="603" uniqueCount="109">
  <si>
    <t>1. Дорожньо-транспортнi пригоди (за звітний період)</t>
  </si>
  <si>
    <t>2. Дорожньо-транспортнi пригоди за місяць</t>
  </si>
  <si>
    <t>3. Дорожньо-транспортнi пригоди з тяжкими наслідками</t>
  </si>
  <si>
    <t>4. Дорожньо-транспортнi пригоди з постраждалими за видами</t>
  </si>
  <si>
    <t>5. ДТП з постраждалими, скоєнi з вини водіїв</t>
  </si>
  <si>
    <t>7. ДТП з постраждалими, скоєнi з вини пішоходів</t>
  </si>
  <si>
    <t>8.  ДТП з постраждалими, скоєнi з вини дітей</t>
  </si>
  <si>
    <t>11. ДТП з постраждалими, скоєнi з вини водіїв автобусів</t>
  </si>
  <si>
    <t>14. ДТП з постраждалими за причинами скоєння</t>
  </si>
  <si>
    <t xml:space="preserve">20.  ДТП, скоєнi за учаcтю дітей віком до 18 років (потерпілі в ДТП діти віком до 18 років) </t>
  </si>
  <si>
    <t xml:space="preserve">20.1  ДТП, скоєнi з вини дітей (потерпілі в ДТП діти віком до 18 років) </t>
  </si>
  <si>
    <t xml:space="preserve">20.2  ДТП, скоєнi з вини дітей пішоходів віком до 18 років (потерпілі в ДТП діти віком до 18 років) </t>
  </si>
  <si>
    <t>Регіон</t>
  </si>
  <si>
    <t>Усього ДТП</t>
  </si>
  <si>
    <t>ДТП з постраждалими</t>
  </si>
  <si>
    <t>усього</t>
  </si>
  <si>
    <t>загинуло</t>
  </si>
  <si>
    <t>травмовано</t>
  </si>
  <si>
    <t>м.п.</t>
  </si>
  <si>
    <t>п.п.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</si>
  <si>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</si>
  <si>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</si>
  <si>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</si>
  <si>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</si>
  <si>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</si>
  <si>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</si>
  <si>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</si>
  <si>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</si>
  <si>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</si>
  <si>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</si>
  <si>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</si>
  <si>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</si>
  <si>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</si>
  <si>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</si>
  <si>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</si>
  <si>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</si>
  <si>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</si>
  <si>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</si>
  <si>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</si>
  <si>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</si>
  <si>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</si>
  <si>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</si>
  <si>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</si>
  <si>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</si>
  <si>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</si>
  <si>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</si>
  <si>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</si>
  <si>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</si>
  <si>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</si>
  <si>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</si>
  <si>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>м.п</t>
  </si>
  <si>
    <t>Зіткнення</t>
  </si>
  <si>
    <t>Перекидання</t>
  </si>
  <si>
    <t>Наїзд на транспортний засіб, що стоїть</t>
  </si>
  <si>
    <t>Наїзд на перешкоду</t>
  </si>
  <si>
    <t>Наїзд на пішохода</t>
  </si>
  <si>
    <t>Наїзд на велосипедиста</t>
  </si>
  <si>
    <t>Інші ДТП</t>
  </si>
  <si>
    <t>ДТП з потерпілими з вини дітей</t>
  </si>
  <si>
    <t>усього ДТП з потерпілими з вини дітей</t>
  </si>
  <si>
    <t>загинуло дітей</t>
  </si>
  <si>
    <t>травмовано дітей</t>
  </si>
  <si>
    <t xml:space="preserve"> </t>
  </si>
  <si>
    <t>Причини скоєння ДТП</t>
  </si>
  <si>
    <t>ДТП</t>
  </si>
  <si>
    <t>Керування транспортним засобом у нетверезому стані</t>
  </si>
  <si>
    <t>Перевищення встановленої швидкості</t>
  </si>
  <si>
    <t>Перевищення безпечної швидкості</t>
  </si>
  <si>
    <t>Невиконання вимог сигналів регулювання</t>
  </si>
  <si>
    <t>Порушення правил перевезення пасажирів</t>
  </si>
  <si>
    <t>Порушення правил маневрування</t>
  </si>
  <si>
    <t>Порушення правил проїзду пішохідних переходів</t>
  </si>
  <si>
    <t>Порушення правил проїзду зупинок громадського транспорту</t>
  </si>
  <si>
    <t>Порушення правил користування освітлювальними приладами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</si>
  <si>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</si>
  <si>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</si>
  <si>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проїзду залізничних переїздів</t>
  </si>
  <si>
    <t>Порушення правил перевезення вантажів</t>
  </si>
  <si>
    <t>Порушення правил буксирування</t>
  </si>
  <si>
    <t>Порушення правил обгону</t>
  </si>
  <si>
    <t>Виїзд на смугу зустрічного руху</t>
  </si>
  <si>
    <t>Порушення правил проїзду перехресть</t>
  </si>
  <si>
    <t>Управління несправним транспортним засобом</t>
  </si>
  <si>
    <t>Недодержання дистанції</t>
  </si>
  <si>
    <t>Перевтома, сон за кермом</t>
  </si>
  <si>
    <t>Порушення правил проїзду великогабаритних та великовагових транспортних засобів</t>
  </si>
  <si>
    <t>Перехід у невстановленому місці</t>
  </si>
  <si>
    <t>Пішоходи Невиконання вимог сигналів регулювання</t>
  </si>
  <si>
    <t>Неочікуваний вихід на проїзну частину</t>
  </si>
  <si>
    <t>Пішохід у нетверезому стані</t>
  </si>
  <si>
    <t>Порушення техніки безпеки пасажиром</t>
  </si>
  <si>
    <t>Порушення правил утримання автодоріг та вулиць</t>
  </si>
  <si>
    <t>Порушення вимог ПДР погоничем тварин</t>
  </si>
  <si>
    <t>Усього ДТП за учаcтю дітей</t>
  </si>
  <si>
    <t>У тому числі ДТП з потерпілими за учаcтю дітей</t>
  </si>
  <si>
    <t>усього ДТП з потерпілими за учаcтю дітей</t>
  </si>
  <si>
    <t>попередній період</t>
  </si>
  <si>
    <t>вибраний період</t>
  </si>
  <si>
    <t>Усього ДТП з вини дітей</t>
  </si>
  <si>
    <t>У тому числі ДТП з потерпілими з вини дітей</t>
  </si>
  <si>
    <t>ДТП з дітьми</t>
  </si>
  <si>
    <t>Діти участники</t>
  </si>
  <si>
    <t>Усього</t>
  </si>
  <si>
    <t>З постраждалими</t>
  </si>
  <si>
    <t>Загинуло</t>
  </si>
  <si>
    <t>Травмовано</t>
  </si>
  <si>
    <t xml:space="preserve">за період з 01.01.2020 по 29.02.2020 </t>
  </si>
  <si>
    <t>лютий 2020 року</t>
  </si>
  <si>
    <t>ріст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</si>
</sst>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8.25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10"/>
      <name val="Arial Cyr"/>
      <family val="0"/>
    </font>
    <font>
      <sz val="11"/>
      <color indexed="57"/>
      <name val="Arial Cyr"/>
      <family val="0"/>
    </font>
    <font>
      <sz val="11"/>
      <color indexed="17"/>
      <name val="Arial Cyr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F0000"/>
      <name val="Arial Cyr"/>
      <family val="0"/>
    </font>
    <font>
      <sz val="11"/>
      <color rgb="FF6CA47F"/>
      <name val="Arial Cyr"/>
      <family val="0"/>
    </font>
    <font>
      <sz val="11"/>
      <color rgb="FF28B235"/>
      <name val="Arial Cyr"/>
      <family val="0"/>
    </font>
    <font>
      <sz val="11"/>
      <color rgb="FF00A44A"/>
      <name val="Arial Cyr"/>
      <family val="0"/>
    </font>
    <font>
      <b/>
      <sz val="11"/>
      <color theme="1"/>
      <name val="Arial"/>
      <family val="2"/>
    </font>
    <font>
      <sz val="11"/>
      <color rgb="FF00B050"/>
      <name val="Arial Cyr"/>
      <family val="0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5FBC8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9" borderId="1" applyNumberFormat="0" applyAlignment="0" applyProtection="0"/>
    <xf numFmtId="0" fontId="42" fillId="39" borderId="2" applyNumberFormat="0" applyAlignment="0" applyProtection="0"/>
    <xf numFmtId="0" fontId="43" fillId="40" borderId="3" applyNumberFormat="0" applyAlignment="0" applyProtection="0"/>
    <xf numFmtId="0" fontId="44" fillId="40" borderId="2" applyNumberFormat="0" applyAlignment="0" applyProtection="0"/>
    <xf numFmtId="0" fontId="5" fillId="12" borderId="0" applyNumberFormat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49" fillId="0" borderId="8" applyNumberFormat="0" applyFill="0" applyAlignment="0" applyProtection="0"/>
    <xf numFmtId="0" fontId="7" fillId="35" borderId="9" applyNumberFormat="0" applyAlignment="0" applyProtection="0"/>
    <xf numFmtId="0" fontId="50" fillId="41" borderId="10" applyNumberFormat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2" fillId="42" borderId="0" applyNumberFormat="0" applyBorder="0" applyAlignment="0" applyProtection="0"/>
    <xf numFmtId="0" fontId="10" fillId="10" borderId="1" applyNumberFormat="0" applyAlignment="0" applyProtection="0"/>
    <xf numFmtId="0" fontId="2" fillId="0" borderId="0" applyFill="0" applyAlignment="0" applyProtection="0"/>
    <xf numFmtId="0" fontId="23" fillId="0" borderId="0">
      <alignment/>
      <protection/>
    </xf>
    <xf numFmtId="0" fontId="53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54" fillId="43" borderId="0" applyNumberFormat="0" applyBorder="0" applyAlignment="0" applyProtection="0"/>
    <xf numFmtId="0" fontId="12" fillId="4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5" borderId="12" applyNumberFormat="0" applyFont="0" applyAlignment="0" applyProtection="0"/>
    <xf numFmtId="0" fontId="2" fillId="11" borderId="13" applyNumberFormat="0" applyFont="0" applyAlignment="0" applyProtection="0"/>
    <xf numFmtId="9" fontId="0" fillId="0" borderId="0" applyFont="0" applyFill="0" applyBorder="0" applyAlignment="0" applyProtection="0"/>
    <xf numFmtId="0" fontId="13" fillId="10" borderId="14" applyNumberFormat="0" applyAlignment="0" applyProtection="0"/>
    <xf numFmtId="0" fontId="56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6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84" applyFill="1" applyAlignment="1" applyProtection="1">
      <alignment horizontal="center" vertical="center" wrapText="1"/>
      <protection/>
    </xf>
    <xf numFmtId="0" fontId="2" fillId="47" borderId="0" xfId="84" applyFill="1" applyAlignment="1" applyProtection="1">
      <alignment horizontal="center" vertical="center" wrapText="1"/>
      <protection/>
    </xf>
    <xf numFmtId="0" fontId="18" fillId="0" borderId="16" xfId="84" applyFont="1" applyFill="1" applyBorder="1" applyAlignment="1" applyProtection="1">
      <alignment horizontal="right" vertical="center" wrapText="1"/>
      <protection/>
    </xf>
    <xf numFmtId="0" fontId="18" fillId="0" borderId="17" xfId="84" applyFont="1" applyFill="1" applyBorder="1" applyAlignment="1" applyProtection="1">
      <alignment horizontal="right" vertical="center" wrapText="1"/>
      <protection/>
    </xf>
    <xf numFmtId="0" fontId="18" fillId="0" borderId="16" xfId="84" applyFont="1" applyFill="1" applyBorder="1" applyAlignment="1" applyProtection="1">
      <alignment vertical="center" wrapText="1"/>
      <protection/>
    </xf>
    <xf numFmtId="0" fontId="18" fillId="0" borderId="18" xfId="84" applyFont="1" applyFill="1" applyBorder="1" applyAlignment="1" applyProtection="1">
      <alignment horizontal="left" vertical="center" wrapText="1"/>
      <protection/>
    </xf>
    <xf numFmtId="0" fontId="18" fillId="0" borderId="17" xfId="84" applyFont="1" applyFill="1" applyBorder="1" applyAlignment="1" applyProtection="1">
      <alignment vertical="center" wrapText="1"/>
      <protection/>
    </xf>
    <xf numFmtId="0" fontId="18" fillId="0" borderId="17" xfId="84" applyFont="1" applyBorder="1" applyAlignment="1">
      <alignment/>
    </xf>
    <xf numFmtId="0" fontId="20" fillId="0" borderId="18" xfId="84" applyFont="1" applyFill="1" applyBorder="1" applyAlignment="1" applyProtection="1">
      <alignment horizontal="right" vertical="center" wrapText="1"/>
      <protection/>
    </xf>
    <xf numFmtId="0" fontId="20" fillId="0" borderId="17" xfId="84" applyFont="1" applyFill="1" applyBorder="1" applyAlignment="1" applyProtection="1">
      <alignment horizontal="right" vertical="center" wrapText="1"/>
      <protection/>
    </xf>
    <xf numFmtId="0" fontId="20" fillId="48" borderId="18" xfId="84" applyFont="1" applyFill="1" applyBorder="1" applyAlignment="1" applyProtection="1">
      <alignment horizontal="right" vertical="center" wrapText="1"/>
      <protection/>
    </xf>
    <xf numFmtId="172" fontId="18" fillId="0" borderId="17" xfId="84" applyNumberFormat="1" applyFont="1" applyFill="1" applyBorder="1" applyAlignment="1" applyProtection="1">
      <alignment vertical="center" wrapText="1"/>
      <protection/>
    </xf>
    <xf numFmtId="0" fontId="20" fillId="49" borderId="18" xfId="84" applyFont="1" applyFill="1" applyBorder="1" applyAlignment="1" applyProtection="1">
      <alignment horizontal="right" vertical="center" wrapText="1"/>
      <protection/>
    </xf>
    <xf numFmtId="0" fontId="19" fillId="0" borderId="0" xfId="84" applyFont="1" applyFill="1" applyAlignment="1" applyProtection="1">
      <alignment horizontal="center" vertical="center" wrapText="1"/>
      <protection/>
    </xf>
    <xf numFmtId="0" fontId="19" fillId="47" borderId="0" xfId="84" applyFont="1" applyFill="1" applyAlignment="1" applyProtection="1">
      <alignment horizontal="center" vertical="center" wrapText="1"/>
      <protection/>
    </xf>
    <xf numFmtId="0" fontId="18" fillId="0" borderId="17" xfId="84" applyFont="1" applyFill="1" applyBorder="1" applyAlignment="1" applyProtection="1">
      <alignment horizontal="left" vertical="center" wrapText="1"/>
      <protection/>
    </xf>
    <xf numFmtId="172" fontId="18" fillId="0" borderId="17" xfId="84" applyNumberFormat="1" applyFont="1" applyFill="1" applyBorder="1" applyAlignment="1" applyProtection="1">
      <alignment horizontal="right" vertical="center" wrapText="1"/>
      <protection/>
    </xf>
    <xf numFmtId="0" fontId="20" fillId="0" borderId="16" xfId="84" applyFont="1" applyFill="1" applyBorder="1" applyAlignment="1" applyProtection="1">
      <alignment horizontal="right" vertical="center" wrapText="1"/>
      <protection/>
    </xf>
    <xf numFmtId="172" fontId="20" fillId="0" borderId="17" xfId="84" applyNumberFormat="1" applyFont="1" applyFill="1" applyBorder="1" applyAlignment="1" applyProtection="1">
      <alignment horizontal="right" vertical="center" wrapText="1"/>
      <protection/>
    </xf>
    <xf numFmtId="0" fontId="22" fillId="0" borderId="0" xfId="84" applyFont="1" applyFill="1" applyBorder="1" applyAlignment="1" applyProtection="1">
      <alignment horizontal="right" vertical="center" wrapText="1"/>
      <protection/>
    </xf>
    <xf numFmtId="0" fontId="20" fillId="0" borderId="16" xfId="84" applyFont="1" applyFill="1" applyBorder="1" applyAlignment="1" applyProtection="1">
      <alignment vertical="center" wrapText="1"/>
      <protection/>
    </xf>
    <xf numFmtId="172" fontId="20" fillId="0" borderId="17" xfId="84" applyNumberFormat="1" applyFont="1" applyFill="1" applyBorder="1" applyAlignment="1" applyProtection="1">
      <alignment vertical="center" wrapText="1"/>
      <protection/>
    </xf>
    <xf numFmtId="0" fontId="18" fillId="50" borderId="19" xfId="84" applyFont="1" applyFill="1" applyBorder="1" applyAlignment="1" applyProtection="1">
      <alignment horizontal="center" vertical="center" wrapText="1"/>
      <protection/>
    </xf>
    <xf numFmtId="0" fontId="18" fillId="50" borderId="20" xfId="84" applyFont="1" applyFill="1" applyBorder="1" applyAlignment="1" applyProtection="1">
      <alignment horizontal="center" vertical="center" wrapText="1"/>
      <protection/>
    </xf>
    <xf numFmtId="0" fontId="18" fillId="50" borderId="17" xfId="84" applyFont="1" applyFill="1" applyBorder="1" applyAlignment="1" applyProtection="1">
      <alignment horizontal="center" vertical="center" wrapText="1"/>
      <protection/>
    </xf>
    <xf numFmtId="0" fontId="18" fillId="50" borderId="21" xfId="84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right" vertical="center" wrapText="1"/>
      <protection/>
    </xf>
    <xf numFmtId="0" fontId="18" fillId="0" borderId="17" xfId="84" applyFont="1" applyBorder="1" applyAlignment="1">
      <alignment horizontal="right"/>
    </xf>
    <xf numFmtId="0" fontId="60" fillId="0" borderId="0" xfId="84" applyFont="1" applyFill="1" applyAlignment="1" applyProtection="1">
      <alignment horizontal="center" vertical="center" wrapText="1"/>
      <protection/>
    </xf>
    <xf numFmtId="0" fontId="17" fillId="0" borderId="0" xfId="84" applyFont="1" applyFill="1" applyAlignment="1" applyProtection="1">
      <alignment horizontal="center" vertical="center" wrapText="1"/>
      <protection/>
    </xf>
    <xf numFmtId="0" fontId="61" fillId="0" borderId="0" xfId="84" applyFont="1" applyFill="1" applyAlignment="1" applyProtection="1">
      <alignment horizontal="center" vertical="center" wrapText="1"/>
      <protection/>
    </xf>
    <xf numFmtId="0" fontId="62" fillId="0" borderId="0" xfId="84" applyFont="1" applyFill="1" applyAlignment="1" applyProtection="1">
      <alignment horizontal="right" vertical="center" wrapText="1"/>
      <protection/>
    </xf>
    <xf numFmtId="0" fontId="17" fillId="0" borderId="16" xfId="0" applyFont="1" applyFill="1" applyBorder="1" applyAlignment="1" applyProtection="1">
      <alignment horizontal="right" vertical="center" wrapText="1"/>
      <protection/>
    </xf>
    <xf numFmtId="0" fontId="59" fillId="0" borderId="17" xfId="0" applyFont="1" applyFill="1" applyBorder="1" applyAlignment="1" applyProtection="1">
      <alignment vertical="center" wrapText="1"/>
      <protection/>
    </xf>
    <xf numFmtId="0" fontId="18" fillId="0" borderId="17" xfId="84" applyFont="1" applyFill="1" applyBorder="1" applyAlignment="1" applyProtection="1">
      <alignment vertical="center"/>
      <protection/>
    </xf>
    <xf numFmtId="0" fontId="18" fillId="0" borderId="17" xfId="85" applyFont="1" applyBorder="1" applyAlignment="1">
      <alignment/>
      <protection/>
    </xf>
    <xf numFmtId="0" fontId="20" fillId="0" borderId="17" xfId="84" applyFont="1" applyBorder="1" applyAlignment="1">
      <alignment/>
    </xf>
    <xf numFmtId="1" fontId="20" fillId="49" borderId="17" xfId="84" applyNumberFormat="1" applyFont="1" applyFill="1" applyBorder="1" applyAlignment="1" applyProtection="1">
      <alignment vertical="center" wrapText="1"/>
      <protection/>
    </xf>
    <xf numFmtId="0" fontId="20" fillId="49" borderId="17" xfId="84" applyFont="1" applyFill="1" applyBorder="1" applyAlignment="1" applyProtection="1">
      <alignment horizontal="right" vertical="center" wrapText="1"/>
      <protection/>
    </xf>
    <xf numFmtId="0" fontId="20" fillId="49" borderId="17" xfId="84" applyFont="1" applyFill="1" applyBorder="1" applyAlignment="1">
      <alignment horizontal="right"/>
    </xf>
    <xf numFmtId="0" fontId="63" fillId="0" borderId="0" xfId="84" applyFont="1" applyFill="1" applyAlignment="1" applyProtection="1">
      <alignment horizontal="right" vertical="center" wrapText="1"/>
      <protection/>
    </xf>
    <xf numFmtId="0" fontId="18" fillId="0" borderId="18" xfId="84" applyFont="1" applyFill="1" applyBorder="1" applyAlignment="1" applyProtection="1">
      <alignment horizontal="right" vertical="center" wrapText="1"/>
      <protection/>
    </xf>
    <xf numFmtId="0" fontId="60" fillId="0" borderId="0" xfId="84" applyFont="1" applyFill="1" applyBorder="1" applyAlignment="1" applyProtection="1">
      <alignment horizontal="right" vertical="center" wrapText="1"/>
      <protection/>
    </xf>
    <xf numFmtId="0" fontId="64" fillId="0" borderId="17" xfId="0" applyFont="1" applyFill="1" applyBorder="1" applyAlignment="1" applyProtection="1">
      <alignment vertical="center" wrapText="1"/>
      <protection/>
    </xf>
    <xf numFmtId="1" fontId="18" fillId="0" borderId="17" xfId="84" applyNumberFormat="1" applyFont="1" applyFill="1" applyBorder="1" applyAlignment="1" applyProtection="1">
      <alignment horizontal="right" vertical="center" wrapText="1"/>
      <protection/>
    </xf>
    <xf numFmtId="0" fontId="2" fillId="0" borderId="0" xfId="84" applyFill="1" applyAlignment="1" applyProtection="1">
      <alignment horizontal="right" vertical="center" wrapText="1"/>
      <protection/>
    </xf>
    <xf numFmtId="0" fontId="65" fillId="0" borderId="0" xfId="84" applyFont="1" applyFill="1" applyAlignment="1" applyProtection="1">
      <alignment horizontal="center" vertical="center" wrapText="1"/>
      <protection/>
    </xf>
    <xf numFmtId="0" fontId="18" fillId="51" borderId="19" xfId="84" applyFont="1" applyFill="1" applyBorder="1" applyAlignment="1" applyProtection="1">
      <alignment horizontal="center" vertical="center" wrapText="1"/>
      <protection/>
    </xf>
    <xf numFmtId="0" fontId="2" fillId="0" borderId="17" xfId="84" applyFill="1" applyBorder="1" applyAlignment="1" applyProtection="1">
      <alignment horizontal="right" vertical="center" wrapText="1"/>
      <protection/>
    </xf>
    <xf numFmtId="0" fontId="17" fillId="0" borderId="17" xfId="84" applyFont="1" applyFill="1" applyBorder="1" applyAlignment="1" applyProtection="1">
      <alignment horizontal="right" vertical="center" wrapText="1"/>
      <protection/>
    </xf>
    <xf numFmtId="0" fontId="20" fillId="0" borderId="22" xfId="84" applyFont="1" applyFill="1" applyBorder="1" applyAlignment="1" applyProtection="1">
      <alignment horizontal="right" vertical="center" wrapText="1"/>
      <protection/>
    </xf>
    <xf numFmtId="2" fontId="18" fillId="0" borderId="17" xfId="84" applyNumberFormat="1" applyFont="1" applyFill="1" applyBorder="1" applyAlignment="1" applyProtection="1">
      <alignment horizontal="right" vertical="center" wrapText="1"/>
      <protection/>
    </xf>
    <xf numFmtId="2" fontId="18" fillId="0" borderId="17" xfId="84" applyNumberFormat="1" applyFont="1" applyFill="1" applyBorder="1" applyAlignment="1" applyProtection="1">
      <alignment vertical="center" wrapText="1"/>
      <protection/>
    </xf>
    <xf numFmtId="2" fontId="66" fillId="0" borderId="17" xfId="84" applyNumberFormat="1" applyFont="1" applyFill="1" applyBorder="1" applyAlignment="1" applyProtection="1">
      <alignment horizontal="right" vertical="center" wrapText="1"/>
      <protection/>
    </xf>
    <xf numFmtId="2" fontId="67" fillId="49" borderId="17" xfId="84" applyNumberFormat="1" applyFont="1" applyFill="1" applyBorder="1" applyAlignment="1" applyProtection="1">
      <alignment horizontal="right" vertical="center" wrapText="1"/>
      <protection/>
    </xf>
    <xf numFmtId="2" fontId="66" fillId="0" borderId="17" xfId="84" applyNumberFormat="1" applyFont="1" applyFill="1" applyBorder="1" applyAlignment="1" applyProtection="1">
      <alignment vertical="center" wrapText="1"/>
      <protection/>
    </xf>
    <xf numFmtId="0" fontId="66" fillId="0" borderId="17" xfId="84" applyFont="1" applyFill="1" applyBorder="1" applyAlignment="1" applyProtection="1">
      <alignment vertical="center" wrapText="1"/>
      <protection/>
    </xf>
    <xf numFmtId="2" fontId="67" fillId="0" borderId="17" xfId="84" applyNumberFormat="1" applyFont="1" applyFill="1" applyBorder="1" applyAlignment="1" applyProtection="1">
      <alignment vertical="center" wrapText="1"/>
      <protection/>
    </xf>
    <xf numFmtId="2" fontId="67" fillId="49" borderId="17" xfId="84" applyNumberFormat="1" applyFont="1" applyFill="1" applyBorder="1" applyAlignment="1" applyProtection="1">
      <alignment vertical="center" wrapText="1"/>
      <protection/>
    </xf>
    <xf numFmtId="2" fontId="66" fillId="0" borderId="17" xfId="0" applyNumberFormat="1" applyFont="1" applyFill="1" applyBorder="1" applyAlignment="1" applyProtection="1">
      <alignment vertical="center" wrapText="1"/>
      <protection/>
    </xf>
    <xf numFmtId="2" fontId="67" fillId="0" borderId="17" xfId="0" applyNumberFormat="1" applyFont="1" applyFill="1" applyBorder="1" applyAlignment="1" applyProtection="1">
      <alignment vertical="center" wrapText="1"/>
      <protection/>
    </xf>
    <xf numFmtId="2" fontId="67" fillId="49" borderId="17" xfId="0" applyNumberFormat="1" applyFont="1" applyFill="1" applyBorder="1" applyAlignment="1" applyProtection="1">
      <alignment vertical="center" wrapText="1"/>
      <protection/>
    </xf>
    <xf numFmtId="172" fontId="66" fillId="0" borderId="17" xfId="84" applyNumberFormat="1" applyFont="1" applyFill="1" applyBorder="1" applyAlignment="1" applyProtection="1">
      <alignment vertical="center" wrapText="1"/>
      <protection/>
    </xf>
    <xf numFmtId="1" fontId="66" fillId="0" borderId="17" xfId="84" applyNumberFormat="1" applyFont="1" applyFill="1" applyBorder="1" applyAlignment="1" applyProtection="1">
      <alignment vertical="center" wrapText="1"/>
      <protection/>
    </xf>
    <xf numFmtId="2" fontId="66" fillId="0" borderId="17" xfId="84" applyNumberFormat="1" applyFont="1" applyFill="1" applyBorder="1" applyAlignment="1" applyProtection="1">
      <alignment vertical="center"/>
      <protection/>
    </xf>
    <xf numFmtId="2" fontId="67" fillId="0" borderId="17" xfId="84" applyNumberFormat="1" applyFont="1" applyFill="1" applyBorder="1" applyAlignment="1" applyProtection="1">
      <alignment vertical="center"/>
      <protection/>
    </xf>
    <xf numFmtId="2" fontId="67" fillId="49" borderId="17" xfId="84" applyNumberFormat="1" applyFont="1" applyFill="1" applyBorder="1" applyAlignment="1" applyProtection="1">
      <alignment vertical="center"/>
      <protection/>
    </xf>
    <xf numFmtId="2" fontId="68" fillId="0" borderId="17" xfId="84" applyNumberFormat="1" applyFont="1" applyFill="1" applyBorder="1" applyAlignment="1" applyProtection="1">
      <alignment vertical="center" wrapText="1"/>
      <protection/>
    </xf>
    <xf numFmtId="1" fontId="68" fillId="0" borderId="17" xfId="0" applyNumberFormat="1" applyFont="1" applyFill="1" applyBorder="1" applyAlignment="1" applyProtection="1">
      <alignment vertical="center" wrapText="1"/>
      <protection/>
    </xf>
    <xf numFmtId="2" fontId="68" fillId="0" borderId="17" xfId="0" applyNumberFormat="1" applyFont="1" applyFill="1" applyBorder="1" applyAlignment="1" applyProtection="1">
      <alignment vertical="center" wrapText="1"/>
      <protection/>
    </xf>
    <xf numFmtId="1" fontId="68" fillId="0" borderId="17" xfId="84" applyNumberFormat="1" applyFont="1" applyFill="1" applyBorder="1" applyAlignment="1" applyProtection="1">
      <alignment vertical="center" wrapText="1"/>
      <protection/>
    </xf>
    <xf numFmtId="2" fontId="68" fillId="0" borderId="17" xfId="84" applyNumberFormat="1" applyFont="1" applyFill="1" applyBorder="1" applyAlignment="1" applyProtection="1">
      <alignment vertical="center"/>
      <protection/>
    </xf>
    <xf numFmtId="2" fontId="68" fillId="0" borderId="17" xfId="84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68" fillId="0" borderId="17" xfId="84" applyFont="1" applyFill="1" applyBorder="1" applyAlignment="1" applyProtection="1">
      <alignment horizontal="right" vertical="center" wrapText="1"/>
      <protection/>
    </xf>
    <xf numFmtId="0" fontId="69" fillId="0" borderId="17" xfId="84" applyFont="1" applyFill="1" applyBorder="1" applyAlignment="1" applyProtection="1">
      <alignment horizontal="right" vertical="center" wrapText="1"/>
      <protection/>
    </xf>
    <xf numFmtId="0" fontId="18" fillId="47" borderId="18" xfId="84" applyFont="1" applyFill="1" applyBorder="1" applyAlignment="1" applyProtection="1">
      <alignment horizontal="left" vertical="center" wrapText="1"/>
      <protection/>
    </xf>
    <xf numFmtId="0" fontId="18" fillId="47" borderId="17" xfId="84" applyFont="1" applyFill="1" applyBorder="1" applyAlignment="1">
      <alignment horizontal="right"/>
    </xf>
    <xf numFmtId="2" fontId="68" fillId="47" borderId="17" xfId="84" applyNumberFormat="1" applyFont="1" applyFill="1" applyBorder="1" applyAlignment="1" applyProtection="1">
      <alignment horizontal="right" vertical="center" wrapText="1"/>
      <protection/>
    </xf>
    <xf numFmtId="2" fontId="66" fillId="47" borderId="17" xfId="84" applyNumberFormat="1" applyFont="1" applyFill="1" applyBorder="1" applyAlignment="1" applyProtection="1">
      <alignment horizontal="right" vertical="center" wrapText="1"/>
      <protection/>
    </xf>
    <xf numFmtId="0" fontId="66" fillId="0" borderId="17" xfId="84" applyFont="1" applyFill="1" applyBorder="1" applyAlignment="1" applyProtection="1">
      <alignment horizontal="right" vertical="center" wrapText="1"/>
      <protection/>
    </xf>
    <xf numFmtId="172" fontId="66" fillId="0" borderId="17" xfId="84" applyNumberFormat="1" applyFont="1" applyFill="1" applyBorder="1" applyAlignment="1" applyProtection="1">
      <alignment horizontal="right" vertical="center" wrapText="1"/>
      <protection/>
    </xf>
    <xf numFmtId="172" fontId="67" fillId="0" borderId="17" xfId="84" applyNumberFormat="1" applyFont="1" applyFill="1" applyBorder="1" applyAlignment="1" applyProtection="1">
      <alignment vertical="center" wrapText="1"/>
      <protection/>
    </xf>
    <xf numFmtId="172" fontId="68" fillId="0" borderId="17" xfId="84" applyNumberFormat="1" applyFont="1" applyFill="1" applyBorder="1" applyAlignment="1" applyProtection="1">
      <alignment vertical="center" wrapText="1"/>
      <protection/>
    </xf>
    <xf numFmtId="172" fontId="68" fillId="0" borderId="17" xfId="84" applyNumberFormat="1" applyFont="1" applyFill="1" applyBorder="1" applyAlignment="1" applyProtection="1">
      <alignment horizontal="right" vertical="center" wrapText="1"/>
      <protection/>
    </xf>
    <xf numFmtId="0" fontId="16" fillId="0" borderId="0" xfId="84" applyFont="1" applyFill="1" applyAlignment="1" applyProtection="1">
      <alignment horizontal="center" vertical="center" wrapText="1"/>
      <protection/>
    </xf>
    <xf numFmtId="0" fontId="18" fillId="50" borderId="16" xfId="84" applyFont="1" applyFill="1" applyBorder="1" applyAlignment="1" applyProtection="1">
      <alignment horizontal="center" vertical="center" wrapText="1"/>
      <protection/>
    </xf>
    <xf numFmtId="0" fontId="18" fillId="50" borderId="19" xfId="84" applyFont="1" applyFill="1" applyBorder="1" applyAlignment="1" applyProtection="1">
      <alignment horizontal="center" vertical="center" wrapText="1"/>
      <protection/>
    </xf>
    <xf numFmtId="0" fontId="21" fillId="0" borderId="0" xfId="84" applyFont="1" applyFill="1" applyAlignment="1" applyProtection="1">
      <alignment horizontal="center" vertical="center" wrapText="1"/>
      <protection/>
    </xf>
    <xf numFmtId="0" fontId="18" fillId="51" borderId="19" xfId="84" applyFont="1" applyFill="1" applyBorder="1" applyAlignment="1" applyProtection="1">
      <alignment horizontal="center" vertical="center" wrapText="1"/>
      <protection/>
    </xf>
    <xf numFmtId="0" fontId="18" fillId="51" borderId="23" xfId="84" applyFont="1" applyFill="1" applyBorder="1" applyAlignment="1" applyProtection="1">
      <alignment horizontal="center" vertical="center" wrapText="1"/>
      <protection/>
    </xf>
    <xf numFmtId="0" fontId="18" fillId="51" borderId="22" xfId="84" applyFont="1" applyFill="1" applyBorder="1" applyAlignment="1" applyProtection="1">
      <alignment horizontal="center" vertical="center" wrapText="1"/>
      <protection/>
    </xf>
    <xf numFmtId="0" fontId="18" fillId="51" borderId="18" xfId="84" applyFont="1" applyFill="1" applyBorder="1" applyAlignment="1" applyProtection="1">
      <alignment horizontal="center" vertical="center" wrapText="1"/>
      <protection/>
    </xf>
    <xf numFmtId="0" fontId="18" fillId="51" borderId="24" xfId="84" applyFont="1" applyFill="1" applyBorder="1" applyAlignment="1" applyProtection="1">
      <alignment horizontal="center" vertical="center" wrapText="1"/>
      <protection/>
    </xf>
    <xf numFmtId="0" fontId="18" fillId="51" borderId="25" xfId="84" applyFont="1" applyFill="1" applyBorder="1" applyAlignment="1" applyProtection="1">
      <alignment horizontal="center" vertical="center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Гарний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ий" xfId="81"/>
    <cellStyle name="Нейтральный" xfId="82"/>
    <cellStyle name="Обчислення" xfId="83"/>
    <cellStyle name="Обычный 2" xfId="84"/>
    <cellStyle name="Обычный_1.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dxfs count="19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  <border/>
    </dxf>
    <dxf>
      <font>
        <color rgb="FF3AA465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S35"/>
  <sheetViews>
    <sheetView view="pageBreakPreview" zoomScale="85" zoomScaleSheetLayoutView="85" workbookViewId="0" topLeftCell="B1">
      <selection activeCell="I34" sqref="I34"/>
    </sheetView>
  </sheetViews>
  <sheetFormatPr defaultColWidth="9.140625" defaultRowHeight="15"/>
  <cols>
    <col min="1" max="1" width="22.8515625" style="1" customWidth="1"/>
    <col min="2" max="2" width="10.8515625" style="1" customWidth="1"/>
    <col min="3" max="3" width="11.00390625" style="1" customWidth="1"/>
    <col min="4" max="4" width="11.28125" style="1" customWidth="1"/>
    <col min="5" max="13" width="10.8515625" style="1" customWidth="1"/>
    <col min="14" max="14" width="9.140625" style="1" customWidth="1"/>
    <col min="15" max="15" width="0.13671875" style="1" customWidth="1"/>
    <col min="16" max="18" width="9.140625" style="1" hidden="1" customWidth="1"/>
    <col min="19" max="16384" width="9.140625" style="1" customWidth="1"/>
  </cols>
  <sheetData>
    <row r="1" spans="1:13" ht="18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4" spans="1:13" s="2" customFormat="1" ht="14.25">
      <c r="A4" s="87" t="s">
        <v>12</v>
      </c>
      <c r="B4" s="87" t="s">
        <v>13</v>
      </c>
      <c r="C4" s="87"/>
      <c r="D4" s="87"/>
      <c r="E4" s="87" t="s">
        <v>14</v>
      </c>
      <c r="F4" s="87"/>
      <c r="G4" s="87"/>
      <c r="H4" s="87"/>
      <c r="I4" s="87"/>
      <c r="J4" s="87"/>
      <c r="K4" s="87"/>
      <c r="L4" s="87"/>
      <c r="M4" s="87"/>
    </row>
    <row r="5" spans="1:13" s="2" customFormat="1" ht="14.25">
      <c r="A5" s="87"/>
      <c r="B5" s="87"/>
      <c r="C5" s="87"/>
      <c r="D5" s="87"/>
      <c r="E5" s="87" t="s">
        <v>15</v>
      </c>
      <c r="F5" s="87"/>
      <c r="G5" s="87"/>
      <c r="H5" s="87" t="s">
        <v>16</v>
      </c>
      <c r="I5" s="87"/>
      <c r="J5" s="87"/>
      <c r="K5" s="87" t="s">
        <v>17</v>
      </c>
      <c r="L5" s="88"/>
      <c r="M5" s="87"/>
    </row>
    <row r="6" spans="1:13" s="2" customFormat="1" ht="14.25" customHeight="1">
      <c r="A6" s="87"/>
      <c r="B6" s="23" t="s">
        <v>18</v>
      </c>
      <c r="C6" s="23" t="s">
        <v>19</v>
      </c>
      <c r="D6" s="23" t="s">
        <v>20</v>
      </c>
      <c r="E6" s="23" t="s">
        <v>18</v>
      </c>
      <c r="F6" s="23" t="s">
        <v>19</v>
      </c>
      <c r="G6" s="23" t="s">
        <v>20</v>
      </c>
      <c r="H6" s="23" t="s">
        <v>18</v>
      </c>
      <c r="I6" s="23" t="s">
        <v>19</v>
      </c>
      <c r="J6" s="23" t="s">
        <v>20</v>
      </c>
      <c r="K6" s="24" t="s">
        <v>18</v>
      </c>
      <c r="L6" s="25" t="s">
        <v>19</v>
      </c>
      <c r="M6" s="26" t="s">
        <v>20</v>
      </c>
    </row>
    <row r="7" spans="1:13" ht="14.25" customHeight="1">
      <c r="A7" s="6" t="s">
        <v>21</v>
      </c>
      <c r="B7" s="34">
        <v>0</v>
      </c>
      <c r="C7" s="34">
        <v>0</v>
      </c>
      <c r="D7" s="7">
        <v>0</v>
      </c>
      <c r="E7" s="34">
        <v>0</v>
      </c>
      <c r="F7" s="34"/>
      <c r="G7" s="34">
        <v>0</v>
      </c>
      <c r="H7" s="34">
        <v>0</v>
      </c>
      <c r="I7" s="34"/>
      <c r="J7" s="7">
        <v>0</v>
      </c>
      <c r="K7" s="34">
        <v>0</v>
      </c>
      <c r="L7" s="34"/>
      <c r="M7" s="35">
        <v>0</v>
      </c>
    </row>
    <row r="8" spans="1:19" ht="14.25" customHeight="1">
      <c r="A8" s="6" t="s">
        <v>22</v>
      </c>
      <c r="B8" s="8">
        <v>448</v>
      </c>
      <c r="C8" s="36">
        <v>477</v>
      </c>
      <c r="D8" s="56">
        <f aca="true" t="shared" si="0" ref="D8:D32">C8*100/B8-100</f>
        <v>6.473214285714292</v>
      </c>
      <c r="E8" s="8">
        <v>75</v>
      </c>
      <c r="F8" s="36">
        <v>88</v>
      </c>
      <c r="G8" s="60">
        <f aca="true" t="shared" si="1" ref="G8:G32">F8*100/E8-100</f>
        <v>17.33333333333333</v>
      </c>
      <c r="H8" s="8">
        <v>21</v>
      </c>
      <c r="I8" s="36">
        <v>26</v>
      </c>
      <c r="J8" s="56">
        <f aca="true" t="shared" si="2" ref="J8:J32">I8*100/H8-100</f>
        <v>23.80952380952381</v>
      </c>
      <c r="K8" s="8">
        <v>93</v>
      </c>
      <c r="L8" s="36">
        <v>97</v>
      </c>
      <c r="M8" s="65">
        <f aca="true" t="shared" si="3" ref="M8:M32">L8*100/K8-100</f>
        <v>4.3010752688172005</v>
      </c>
      <c r="S8"/>
    </row>
    <row r="9" spans="1:19" ht="14.25" customHeight="1">
      <c r="A9" s="6" t="s">
        <v>23</v>
      </c>
      <c r="B9" s="8">
        <v>397</v>
      </c>
      <c r="C9" s="36">
        <v>448</v>
      </c>
      <c r="D9" s="56">
        <f t="shared" si="0"/>
        <v>12.846347607052891</v>
      </c>
      <c r="E9" s="8">
        <v>92</v>
      </c>
      <c r="F9" s="36">
        <v>113</v>
      </c>
      <c r="G9" s="60">
        <f t="shared" si="1"/>
        <v>22.826086956521735</v>
      </c>
      <c r="H9" s="8">
        <v>11</v>
      </c>
      <c r="I9" s="36">
        <v>18</v>
      </c>
      <c r="J9" s="56">
        <f t="shared" si="2"/>
        <v>63.636363636363626</v>
      </c>
      <c r="K9" s="8">
        <v>110</v>
      </c>
      <c r="L9" s="36">
        <v>148</v>
      </c>
      <c r="M9" s="65">
        <f t="shared" si="3"/>
        <v>34.54545454545453</v>
      </c>
      <c r="S9"/>
    </row>
    <row r="10" spans="1:19" ht="14.25" customHeight="1">
      <c r="A10" s="6" t="s">
        <v>24</v>
      </c>
      <c r="B10" s="8">
        <v>1616</v>
      </c>
      <c r="C10" s="36">
        <v>1825</v>
      </c>
      <c r="D10" s="56">
        <f t="shared" si="0"/>
        <v>12.933168316831683</v>
      </c>
      <c r="E10" s="8">
        <v>204</v>
      </c>
      <c r="F10" s="36">
        <v>305</v>
      </c>
      <c r="G10" s="60">
        <f t="shared" si="1"/>
        <v>49.50980392156862</v>
      </c>
      <c r="H10" s="8">
        <v>16</v>
      </c>
      <c r="I10" s="36">
        <v>40</v>
      </c>
      <c r="J10" s="56">
        <f t="shared" si="2"/>
        <v>150</v>
      </c>
      <c r="K10" s="8">
        <v>232</v>
      </c>
      <c r="L10" s="36">
        <v>391</v>
      </c>
      <c r="M10" s="65">
        <f t="shared" si="3"/>
        <v>68.5344827586207</v>
      </c>
      <c r="S10"/>
    </row>
    <row r="11" spans="1:19" ht="14.25" customHeight="1">
      <c r="A11" s="6" t="s">
        <v>25</v>
      </c>
      <c r="B11" s="8">
        <v>563</v>
      </c>
      <c r="C11" s="36">
        <v>668</v>
      </c>
      <c r="D11" s="56">
        <f t="shared" si="0"/>
        <v>18.65008880994671</v>
      </c>
      <c r="E11" s="8">
        <v>110</v>
      </c>
      <c r="F11" s="36">
        <v>153</v>
      </c>
      <c r="G11" s="60">
        <f t="shared" si="1"/>
        <v>39.09090909090909</v>
      </c>
      <c r="H11" s="8">
        <v>20</v>
      </c>
      <c r="I11" s="36">
        <v>20</v>
      </c>
      <c r="J11" s="64">
        <f t="shared" si="2"/>
        <v>0</v>
      </c>
      <c r="K11" s="8">
        <v>134</v>
      </c>
      <c r="L11" s="36">
        <v>186</v>
      </c>
      <c r="M11" s="65">
        <f t="shared" si="3"/>
        <v>38.80597014925374</v>
      </c>
      <c r="S11"/>
    </row>
    <row r="12" spans="1:19" ht="14.25" customHeight="1">
      <c r="A12" s="6" t="s">
        <v>26</v>
      </c>
      <c r="B12" s="8">
        <v>571</v>
      </c>
      <c r="C12" s="36">
        <v>476</v>
      </c>
      <c r="D12" s="68">
        <f t="shared" si="0"/>
        <v>-16.637478108581433</v>
      </c>
      <c r="E12" s="8">
        <v>104</v>
      </c>
      <c r="F12" s="36">
        <v>117</v>
      </c>
      <c r="G12" s="60">
        <f t="shared" si="1"/>
        <v>12.5</v>
      </c>
      <c r="H12" s="8">
        <v>12</v>
      </c>
      <c r="I12" s="36">
        <v>23</v>
      </c>
      <c r="J12" s="56">
        <f t="shared" si="2"/>
        <v>91.66666666666666</v>
      </c>
      <c r="K12" s="8">
        <v>144</v>
      </c>
      <c r="L12" s="36">
        <v>131</v>
      </c>
      <c r="M12" s="72">
        <f t="shared" si="3"/>
        <v>-9.027777777777771</v>
      </c>
      <c r="S12"/>
    </row>
    <row r="13" spans="1:19" ht="14.25" customHeight="1">
      <c r="A13" s="6" t="s">
        <v>27</v>
      </c>
      <c r="B13" s="8">
        <v>479</v>
      </c>
      <c r="C13" s="36">
        <v>570</v>
      </c>
      <c r="D13" s="56">
        <f t="shared" si="0"/>
        <v>18.99791231732776</v>
      </c>
      <c r="E13" s="8">
        <v>39</v>
      </c>
      <c r="F13" s="36">
        <v>97</v>
      </c>
      <c r="G13" s="60">
        <f t="shared" si="1"/>
        <v>148.71794871794873</v>
      </c>
      <c r="H13" s="8">
        <v>6</v>
      </c>
      <c r="I13" s="36">
        <v>16</v>
      </c>
      <c r="J13" s="56">
        <f t="shared" si="2"/>
        <v>166.66666666666669</v>
      </c>
      <c r="K13" s="8">
        <v>52</v>
      </c>
      <c r="L13" s="36">
        <v>146</v>
      </c>
      <c r="M13" s="65">
        <f t="shared" si="3"/>
        <v>180.76923076923077</v>
      </c>
      <c r="S13"/>
    </row>
    <row r="14" spans="1:19" ht="14.25" customHeight="1">
      <c r="A14" s="6" t="s">
        <v>28</v>
      </c>
      <c r="B14" s="8">
        <v>798</v>
      </c>
      <c r="C14" s="36">
        <v>988</v>
      </c>
      <c r="D14" s="56">
        <f t="shared" si="0"/>
        <v>23.80952380952381</v>
      </c>
      <c r="E14" s="8">
        <v>133</v>
      </c>
      <c r="F14" s="36">
        <v>182</v>
      </c>
      <c r="G14" s="60">
        <f t="shared" si="1"/>
        <v>36.84210526315789</v>
      </c>
      <c r="H14" s="8">
        <v>15</v>
      </c>
      <c r="I14" s="36">
        <v>27</v>
      </c>
      <c r="J14" s="56">
        <f t="shared" si="2"/>
        <v>80</v>
      </c>
      <c r="K14" s="8">
        <v>165</v>
      </c>
      <c r="L14" s="36">
        <v>207</v>
      </c>
      <c r="M14" s="65">
        <f t="shared" si="3"/>
        <v>25.454545454545453</v>
      </c>
      <c r="S14"/>
    </row>
    <row r="15" spans="1:19" ht="14.25" customHeight="1">
      <c r="A15" s="6" t="s">
        <v>29</v>
      </c>
      <c r="B15" s="8">
        <v>528</v>
      </c>
      <c r="C15" s="36">
        <v>546</v>
      </c>
      <c r="D15" s="56">
        <f t="shared" si="0"/>
        <v>3.4090909090909065</v>
      </c>
      <c r="E15" s="8">
        <v>102</v>
      </c>
      <c r="F15" s="36">
        <v>102</v>
      </c>
      <c r="G15" s="69">
        <f t="shared" si="1"/>
        <v>0</v>
      </c>
      <c r="H15" s="8">
        <v>21</v>
      </c>
      <c r="I15" s="36">
        <v>15</v>
      </c>
      <c r="J15" s="68">
        <f t="shared" si="2"/>
        <v>-28.57142857142857</v>
      </c>
      <c r="K15" s="8">
        <v>129</v>
      </c>
      <c r="L15" s="36">
        <v>130</v>
      </c>
      <c r="M15" s="65">
        <f t="shared" si="3"/>
        <v>0.7751937984496067</v>
      </c>
      <c r="S15"/>
    </row>
    <row r="16" spans="1:19" ht="14.25" customHeight="1">
      <c r="A16" s="6" t="s">
        <v>30</v>
      </c>
      <c r="B16" s="8">
        <v>1828</v>
      </c>
      <c r="C16" s="36">
        <v>1784</v>
      </c>
      <c r="D16" s="68">
        <f t="shared" si="0"/>
        <v>-2.40700218818381</v>
      </c>
      <c r="E16" s="8">
        <v>186</v>
      </c>
      <c r="F16" s="36">
        <v>273</v>
      </c>
      <c r="G16" s="60">
        <f t="shared" si="1"/>
        <v>46.7741935483871</v>
      </c>
      <c r="H16" s="8">
        <v>36</v>
      </c>
      <c r="I16" s="36">
        <v>44</v>
      </c>
      <c r="J16" s="56">
        <f t="shared" si="2"/>
        <v>22.22222222222223</v>
      </c>
      <c r="K16" s="8">
        <v>255</v>
      </c>
      <c r="L16" s="36">
        <v>351</v>
      </c>
      <c r="M16" s="65">
        <f t="shared" si="3"/>
        <v>37.64705882352942</v>
      </c>
      <c r="S16"/>
    </row>
    <row r="17" spans="1:19" ht="14.25" customHeight="1">
      <c r="A17" s="6" t="s">
        <v>31</v>
      </c>
      <c r="B17" s="8">
        <v>5998</v>
      </c>
      <c r="C17" s="36">
        <v>6292</v>
      </c>
      <c r="D17" s="68">
        <f t="shared" si="0"/>
        <v>4.901633877959313</v>
      </c>
      <c r="E17" s="8">
        <v>270</v>
      </c>
      <c r="F17" s="36">
        <v>324</v>
      </c>
      <c r="G17" s="60">
        <f t="shared" si="1"/>
        <v>20</v>
      </c>
      <c r="H17" s="8">
        <v>19</v>
      </c>
      <c r="I17" s="36">
        <v>18</v>
      </c>
      <c r="J17" s="68">
        <f t="shared" si="2"/>
        <v>-5.263157894736835</v>
      </c>
      <c r="K17" s="8">
        <v>300</v>
      </c>
      <c r="L17" s="36">
        <v>393</v>
      </c>
      <c r="M17" s="65">
        <f t="shared" si="3"/>
        <v>31</v>
      </c>
      <c r="S17"/>
    </row>
    <row r="18" spans="1:19" ht="14.25" customHeight="1">
      <c r="A18" s="6" t="s">
        <v>32</v>
      </c>
      <c r="B18" s="8">
        <v>253</v>
      </c>
      <c r="C18" s="36">
        <v>322</v>
      </c>
      <c r="D18" s="56">
        <f t="shared" si="0"/>
        <v>27.272727272727266</v>
      </c>
      <c r="E18" s="8">
        <v>42</v>
      </c>
      <c r="F18" s="36">
        <v>74</v>
      </c>
      <c r="G18" s="60">
        <f t="shared" si="1"/>
        <v>76.1904761904762</v>
      </c>
      <c r="H18" s="8">
        <v>6</v>
      </c>
      <c r="I18" s="36">
        <v>6</v>
      </c>
      <c r="J18" s="71">
        <f t="shared" si="2"/>
        <v>0</v>
      </c>
      <c r="K18" s="8">
        <v>53</v>
      </c>
      <c r="L18" s="36">
        <v>90</v>
      </c>
      <c r="M18" s="65">
        <f t="shared" si="3"/>
        <v>69.81132075471697</v>
      </c>
      <c r="S18"/>
    </row>
    <row r="19" spans="1:19" ht="14.25" customHeight="1">
      <c r="A19" s="6" t="s">
        <v>33</v>
      </c>
      <c r="B19" s="8">
        <v>114</v>
      </c>
      <c r="C19" s="36">
        <v>130</v>
      </c>
      <c r="D19" s="56">
        <f t="shared" si="0"/>
        <v>14.035087719298247</v>
      </c>
      <c r="E19" s="8">
        <v>25</v>
      </c>
      <c r="F19" s="36">
        <v>36</v>
      </c>
      <c r="G19" s="60">
        <f t="shared" si="1"/>
        <v>44</v>
      </c>
      <c r="H19" s="8">
        <v>2</v>
      </c>
      <c r="I19" s="36">
        <v>4</v>
      </c>
      <c r="J19" s="64">
        <f t="shared" si="2"/>
        <v>100</v>
      </c>
      <c r="K19" s="8">
        <v>29</v>
      </c>
      <c r="L19" s="36">
        <v>43</v>
      </c>
      <c r="M19" s="65">
        <f t="shared" si="3"/>
        <v>48.27586206896552</v>
      </c>
      <c r="S19"/>
    </row>
    <row r="20" spans="1:19" ht="14.25" customHeight="1">
      <c r="A20" s="6" t="s">
        <v>34</v>
      </c>
      <c r="B20" s="8">
        <v>1551</v>
      </c>
      <c r="C20" s="36">
        <v>1735</v>
      </c>
      <c r="D20" s="56">
        <f t="shared" si="0"/>
        <v>11.863313990973566</v>
      </c>
      <c r="E20" s="8">
        <v>233</v>
      </c>
      <c r="F20" s="36">
        <v>276</v>
      </c>
      <c r="G20" s="60">
        <f t="shared" si="1"/>
        <v>18.454935622317592</v>
      </c>
      <c r="H20" s="8">
        <v>27</v>
      </c>
      <c r="I20" s="36">
        <v>47</v>
      </c>
      <c r="J20" s="56">
        <f t="shared" si="2"/>
        <v>74.07407407407408</v>
      </c>
      <c r="K20" s="8">
        <v>323</v>
      </c>
      <c r="L20" s="36">
        <v>384</v>
      </c>
      <c r="M20" s="65">
        <f t="shared" si="3"/>
        <v>18.885448916408663</v>
      </c>
      <c r="S20"/>
    </row>
    <row r="21" spans="1:19" ht="14.25" customHeight="1">
      <c r="A21" s="6" t="s">
        <v>35</v>
      </c>
      <c r="B21" s="8">
        <v>530</v>
      </c>
      <c r="C21" s="36">
        <v>525</v>
      </c>
      <c r="D21" s="68">
        <f t="shared" si="0"/>
        <v>-0.9433962264150892</v>
      </c>
      <c r="E21" s="8">
        <v>108</v>
      </c>
      <c r="F21" s="36">
        <v>130</v>
      </c>
      <c r="G21" s="60">
        <f t="shared" si="1"/>
        <v>20.370370370370367</v>
      </c>
      <c r="H21" s="8">
        <v>17</v>
      </c>
      <c r="I21" s="36">
        <v>17</v>
      </c>
      <c r="J21" s="71">
        <f t="shared" si="2"/>
        <v>0</v>
      </c>
      <c r="K21" s="8">
        <v>131</v>
      </c>
      <c r="L21" s="36">
        <v>191</v>
      </c>
      <c r="M21" s="65">
        <f t="shared" si="3"/>
        <v>45.801526717557266</v>
      </c>
      <c r="S21"/>
    </row>
    <row r="22" spans="1:19" ht="14.25" customHeight="1">
      <c r="A22" s="6" t="s">
        <v>36</v>
      </c>
      <c r="B22" s="8">
        <v>2094</v>
      </c>
      <c r="C22" s="36">
        <v>2223</v>
      </c>
      <c r="D22" s="56">
        <f t="shared" si="0"/>
        <v>6.160458452722068</v>
      </c>
      <c r="E22" s="8">
        <v>251</v>
      </c>
      <c r="F22" s="36">
        <v>236</v>
      </c>
      <c r="G22" s="70">
        <f t="shared" si="1"/>
        <v>-5.976095617529879</v>
      </c>
      <c r="H22" s="8">
        <v>33</v>
      </c>
      <c r="I22" s="36">
        <v>22</v>
      </c>
      <c r="J22" s="68">
        <f t="shared" si="2"/>
        <v>-33.33333333333333</v>
      </c>
      <c r="K22" s="8">
        <v>305</v>
      </c>
      <c r="L22" s="36">
        <v>292</v>
      </c>
      <c r="M22" s="72">
        <f t="shared" si="3"/>
        <v>-4.26229508196721</v>
      </c>
      <c r="S22"/>
    </row>
    <row r="23" spans="1:19" ht="14.25" customHeight="1">
      <c r="A23" s="6" t="s">
        <v>37</v>
      </c>
      <c r="B23" s="8">
        <v>573</v>
      </c>
      <c r="C23" s="36">
        <v>526</v>
      </c>
      <c r="D23" s="68">
        <f t="shared" si="0"/>
        <v>-8.202443280977306</v>
      </c>
      <c r="E23" s="8">
        <v>100</v>
      </c>
      <c r="F23" s="36">
        <v>126</v>
      </c>
      <c r="G23" s="60">
        <f t="shared" si="1"/>
        <v>26</v>
      </c>
      <c r="H23" s="8">
        <v>19</v>
      </c>
      <c r="I23" s="36">
        <v>6</v>
      </c>
      <c r="J23" s="68">
        <f t="shared" si="2"/>
        <v>-68.42105263157895</v>
      </c>
      <c r="K23" s="8">
        <v>129</v>
      </c>
      <c r="L23" s="36">
        <v>190</v>
      </c>
      <c r="M23" s="65">
        <f t="shared" si="3"/>
        <v>47.28682170542635</v>
      </c>
      <c r="S23"/>
    </row>
    <row r="24" spans="1:19" ht="14.25" customHeight="1">
      <c r="A24" s="6" t="s">
        <v>38</v>
      </c>
      <c r="B24" s="8">
        <v>352</v>
      </c>
      <c r="C24" s="36">
        <v>433</v>
      </c>
      <c r="D24" s="56">
        <f t="shared" si="0"/>
        <v>23.01136363636364</v>
      </c>
      <c r="E24" s="8">
        <v>77</v>
      </c>
      <c r="F24" s="36">
        <v>117</v>
      </c>
      <c r="G24" s="60">
        <f t="shared" si="1"/>
        <v>51.948051948051955</v>
      </c>
      <c r="H24" s="8">
        <v>19</v>
      </c>
      <c r="I24" s="36">
        <v>22</v>
      </c>
      <c r="J24" s="56">
        <f t="shared" si="2"/>
        <v>15.78947368421052</v>
      </c>
      <c r="K24" s="8">
        <v>92</v>
      </c>
      <c r="L24" s="36">
        <v>157</v>
      </c>
      <c r="M24" s="65">
        <f t="shared" si="3"/>
        <v>70.65217391304347</v>
      </c>
      <c r="S24"/>
    </row>
    <row r="25" spans="1:19" ht="14.25" customHeight="1">
      <c r="A25" s="6" t="s">
        <v>39</v>
      </c>
      <c r="B25" s="8">
        <v>258</v>
      </c>
      <c r="C25" s="36">
        <v>277</v>
      </c>
      <c r="D25" s="56">
        <f t="shared" si="0"/>
        <v>7.36434108527132</v>
      </c>
      <c r="E25" s="8">
        <v>44</v>
      </c>
      <c r="F25" s="36">
        <v>84</v>
      </c>
      <c r="G25" s="60">
        <f t="shared" si="1"/>
        <v>90.9090909090909</v>
      </c>
      <c r="H25" s="8">
        <v>4</v>
      </c>
      <c r="I25" s="36">
        <v>17</v>
      </c>
      <c r="J25" s="56">
        <f t="shared" si="2"/>
        <v>325</v>
      </c>
      <c r="K25" s="8">
        <v>50</v>
      </c>
      <c r="L25" s="36">
        <v>118</v>
      </c>
      <c r="M25" s="65">
        <f t="shared" si="3"/>
        <v>136</v>
      </c>
      <c r="S25"/>
    </row>
    <row r="26" spans="1:19" ht="14.25" customHeight="1">
      <c r="A26" s="6" t="s">
        <v>40</v>
      </c>
      <c r="B26" s="8">
        <v>338</v>
      </c>
      <c r="C26" s="36">
        <v>389</v>
      </c>
      <c r="D26" s="56">
        <f t="shared" si="0"/>
        <v>15.088757396449708</v>
      </c>
      <c r="E26" s="8">
        <v>60</v>
      </c>
      <c r="F26" s="36">
        <v>84</v>
      </c>
      <c r="G26" s="60">
        <f t="shared" si="1"/>
        <v>40</v>
      </c>
      <c r="H26" s="8">
        <v>9</v>
      </c>
      <c r="I26" s="36">
        <v>11</v>
      </c>
      <c r="J26" s="56">
        <f t="shared" si="2"/>
        <v>22.22222222222223</v>
      </c>
      <c r="K26" s="8">
        <v>85</v>
      </c>
      <c r="L26" s="36">
        <v>116</v>
      </c>
      <c r="M26" s="65">
        <f t="shared" si="3"/>
        <v>36.470588235294116</v>
      </c>
      <c r="S26"/>
    </row>
    <row r="27" spans="1:19" ht="14.25" customHeight="1">
      <c r="A27" s="6" t="s">
        <v>41</v>
      </c>
      <c r="B27" s="8">
        <v>1976</v>
      </c>
      <c r="C27" s="36">
        <v>1842</v>
      </c>
      <c r="D27" s="68">
        <f t="shared" si="0"/>
        <v>-6.781376518218622</v>
      </c>
      <c r="E27" s="8">
        <v>164</v>
      </c>
      <c r="F27" s="36">
        <v>272</v>
      </c>
      <c r="G27" s="60">
        <f t="shared" si="1"/>
        <v>65.85365853658536</v>
      </c>
      <c r="H27" s="8">
        <v>17</v>
      </c>
      <c r="I27" s="36">
        <v>27</v>
      </c>
      <c r="J27" s="56">
        <f t="shared" si="2"/>
        <v>58.823529411764696</v>
      </c>
      <c r="K27" s="8">
        <v>201</v>
      </c>
      <c r="L27" s="36">
        <v>315</v>
      </c>
      <c r="M27" s="65">
        <f t="shared" si="3"/>
        <v>56.716417910447774</v>
      </c>
      <c r="S27"/>
    </row>
    <row r="28" spans="1:19" ht="14.25" customHeight="1">
      <c r="A28" s="6" t="s">
        <v>42</v>
      </c>
      <c r="B28" s="8">
        <v>420</v>
      </c>
      <c r="C28" s="36">
        <v>461</v>
      </c>
      <c r="D28" s="56">
        <f t="shared" si="0"/>
        <v>9.76190476190476</v>
      </c>
      <c r="E28" s="8">
        <v>74</v>
      </c>
      <c r="F28" s="36">
        <v>91</v>
      </c>
      <c r="G28" s="60">
        <f t="shared" si="1"/>
        <v>22.97297297297297</v>
      </c>
      <c r="H28" s="8">
        <v>8</v>
      </c>
      <c r="I28" s="36">
        <v>21</v>
      </c>
      <c r="J28" s="56">
        <f t="shared" si="2"/>
        <v>162.5</v>
      </c>
      <c r="K28" s="8">
        <v>94</v>
      </c>
      <c r="L28" s="36">
        <v>101</v>
      </c>
      <c r="M28" s="65">
        <f t="shared" si="3"/>
        <v>7.4468085106382915</v>
      </c>
      <c r="S28"/>
    </row>
    <row r="29" spans="1:19" ht="14.25" customHeight="1">
      <c r="A29" s="6" t="s">
        <v>43</v>
      </c>
      <c r="B29" s="8">
        <v>411</v>
      </c>
      <c r="C29" s="36">
        <v>485</v>
      </c>
      <c r="D29" s="56">
        <f t="shared" si="0"/>
        <v>18.004866180048666</v>
      </c>
      <c r="E29" s="8">
        <v>64</v>
      </c>
      <c r="F29" s="36">
        <v>107</v>
      </c>
      <c r="G29" s="60">
        <f t="shared" si="1"/>
        <v>67.1875</v>
      </c>
      <c r="H29" s="8">
        <v>6</v>
      </c>
      <c r="I29" s="36">
        <v>10</v>
      </c>
      <c r="J29" s="56">
        <f t="shared" si="2"/>
        <v>66.66666666666666</v>
      </c>
      <c r="K29" s="8">
        <v>84</v>
      </c>
      <c r="L29" s="36">
        <v>129</v>
      </c>
      <c r="M29" s="65">
        <f t="shared" si="3"/>
        <v>53.571428571428584</v>
      </c>
      <c r="S29"/>
    </row>
    <row r="30" spans="1:19" ht="14.25" customHeight="1">
      <c r="A30" s="6" t="s">
        <v>44</v>
      </c>
      <c r="B30" s="8">
        <v>571</v>
      </c>
      <c r="C30" s="36">
        <v>524</v>
      </c>
      <c r="D30" s="68">
        <f t="shared" si="0"/>
        <v>-8.231173380035031</v>
      </c>
      <c r="E30" s="8">
        <v>65</v>
      </c>
      <c r="F30" s="36">
        <v>103</v>
      </c>
      <c r="G30" s="60">
        <f t="shared" si="1"/>
        <v>58.46153846153845</v>
      </c>
      <c r="H30" s="8">
        <v>10</v>
      </c>
      <c r="I30" s="36">
        <v>21</v>
      </c>
      <c r="J30" s="56">
        <f t="shared" si="2"/>
        <v>110</v>
      </c>
      <c r="K30" s="8">
        <v>84</v>
      </c>
      <c r="L30" s="36">
        <v>135</v>
      </c>
      <c r="M30" s="65">
        <f t="shared" si="3"/>
        <v>60.71428571428572</v>
      </c>
      <c r="S30"/>
    </row>
    <row r="31" spans="1:19" ht="14.25" customHeight="1">
      <c r="A31" s="6" t="s">
        <v>45</v>
      </c>
      <c r="B31" s="8">
        <v>324</v>
      </c>
      <c r="C31" s="36">
        <v>383</v>
      </c>
      <c r="D31" s="56">
        <f t="shared" si="0"/>
        <v>18.209876543209873</v>
      </c>
      <c r="E31" s="8">
        <v>57</v>
      </c>
      <c r="F31" s="36">
        <v>91</v>
      </c>
      <c r="G31" s="60">
        <f t="shared" si="1"/>
        <v>59.649122807017534</v>
      </c>
      <c r="H31" s="8">
        <v>9</v>
      </c>
      <c r="I31" s="36">
        <v>15</v>
      </c>
      <c r="J31" s="56">
        <f t="shared" si="2"/>
        <v>66.66666666666666</v>
      </c>
      <c r="K31" s="8">
        <v>77</v>
      </c>
      <c r="L31" s="36">
        <v>116</v>
      </c>
      <c r="M31" s="65">
        <f t="shared" si="3"/>
        <v>50.64935064935065</v>
      </c>
      <c r="S31"/>
    </row>
    <row r="32" spans="1:19" ht="14.25" customHeight="1">
      <c r="A32" s="6" t="s">
        <v>46</v>
      </c>
      <c r="B32" s="8">
        <v>337</v>
      </c>
      <c r="C32" s="36">
        <v>369</v>
      </c>
      <c r="D32" s="56">
        <f t="shared" si="0"/>
        <v>9.495548961424333</v>
      </c>
      <c r="E32" s="8">
        <v>54</v>
      </c>
      <c r="F32" s="36">
        <v>57</v>
      </c>
      <c r="G32" s="60">
        <f t="shared" si="1"/>
        <v>5.555555555555557</v>
      </c>
      <c r="H32" s="8">
        <v>10</v>
      </c>
      <c r="I32" s="36">
        <v>7</v>
      </c>
      <c r="J32" s="68">
        <f t="shared" si="2"/>
        <v>-30</v>
      </c>
      <c r="K32" s="8">
        <v>81</v>
      </c>
      <c r="L32" s="36">
        <v>76</v>
      </c>
      <c r="M32" s="72">
        <f t="shared" si="3"/>
        <v>-6.172839506172835</v>
      </c>
      <c r="S32"/>
    </row>
    <row r="33" spans="1:19" ht="14.25" customHeight="1">
      <c r="A33" s="6" t="s">
        <v>47</v>
      </c>
      <c r="B33" s="34">
        <v>0</v>
      </c>
      <c r="C33" s="49">
        <v>0</v>
      </c>
      <c r="D33" s="57"/>
      <c r="E33" s="34">
        <v>0</v>
      </c>
      <c r="F33" s="46">
        <v>0</v>
      </c>
      <c r="G33" s="60"/>
      <c r="H33" s="34">
        <v>0</v>
      </c>
      <c r="I33" s="46">
        <v>0</v>
      </c>
      <c r="J33" s="53"/>
      <c r="K33" s="27">
        <v>0</v>
      </c>
      <c r="L33" s="46">
        <v>0</v>
      </c>
      <c r="M33" s="35"/>
      <c r="S33"/>
    </row>
    <row r="34" spans="1:13" ht="15">
      <c r="A34" s="9" t="s">
        <v>48</v>
      </c>
      <c r="B34" s="37">
        <v>23328</v>
      </c>
      <c r="C34" s="50">
        <v>24698</v>
      </c>
      <c r="D34" s="58">
        <f>C34*100/B34-100</f>
        <v>5.8727709190672215</v>
      </c>
      <c r="E34" s="37">
        <v>2733</v>
      </c>
      <c r="F34" s="44">
        <v>3638</v>
      </c>
      <c r="G34" s="61">
        <f>F34*100/E34-100</f>
        <v>33.113794365166484</v>
      </c>
      <c r="H34" s="37">
        <v>373</v>
      </c>
      <c r="I34" s="44">
        <v>500</v>
      </c>
      <c r="J34" s="58">
        <f>I34*100/H34-100</f>
        <v>34.04825737265415</v>
      </c>
      <c r="K34" s="44">
        <v>3432</v>
      </c>
      <c r="L34" s="44">
        <v>4633</v>
      </c>
      <c r="M34" s="66">
        <f>L34*100/K34-100</f>
        <v>34.99417249417249</v>
      </c>
    </row>
    <row r="35" spans="1:13" ht="14.25" customHeight="1">
      <c r="A35" s="11" t="s">
        <v>49</v>
      </c>
      <c r="B35" s="38">
        <v>395</v>
      </c>
      <c r="C35" s="38">
        <v>412</v>
      </c>
      <c r="D35" s="59">
        <f>C35*100/B35-100</f>
        <v>4.303797468354432</v>
      </c>
      <c r="E35" s="38">
        <v>46</v>
      </c>
      <c r="F35" s="38">
        <v>60.5</v>
      </c>
      <c r="G35" s="62">
        <f>F35*100/E35-100</f>
        <v>31.52173913043478</v>
      </c>
      <c r="H35" s="38">
        <v>6</v>
      </c>
      <c r="I35" s="38">
        <v>8.3</v>
      </c>
      <c r="J35" s="59">
        <f>I35*100/H35-100</f>
        <v>38.33333333333334</v>
      </c>
      <c r="K35" s="38">
        <v>64</v>
      </c>
      <c r="L35" s="38">
        <v>77</v>
      </c>
      <c r="M35" s="67">
        <f>L35*100/K35-100</f>
        <v>20.3125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 horizontalCentered="1"/>
  <pageMargins left="0.7874015748031497" right="0.5905511811023623" top="1.1811023622047245" bottom="0.3937007874015748" header="0.7874015748031497" footer="0.3937007874015748"/>
  <pageSetup horizontalDpi="600" verticalDpi="600" orientation="landscape" paperSize="9" scale="80" r:id="rId1"/>
  <headerFooter alignWithMargins="0">
    <oddHeader>&amp;Lсічень 2020&amp;RДІАП НП України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view="pageBreakPreview" zoomScale="60" workbookViewId="0" topLeftCell="A1">
      <selection activeCell="O16" sqref="O16"/>
    </sheetView>
  </sheetViews>
  <sheetFormatPr defaultColWidth="9.140625" defaultRowHeight="15"/>
  <cols>
    <col min="1" max="1" width="20.00390625" style="1" customWidth="1"/>
    <col min="2" max="2" width="13.28125" style="1" customWidth="1"/>
    <col min="3" max="13" width="10.8515625" style="1" customWidth="1"/>
    <col min="14" max="16384" width="9.140625" style="1" customWidth="1"/>
  </cols>
  <sheetData>
    <row r="1" spans="1:13" ht="18">
      <c r="A1" s="86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4" spans="1:13" s="2" customFormat="1" ht="14.25">
      <c r="A4" s="87" t="s">
        <v>12</v>
      </c>
      <c r="B4" s="87" t="s">
        <v>93</v>
      </c>
      <c r="C4" s="87"/>
      <c r="D4" s="87"/>
      <c r="E4" s="87" t="s">
        <v>94</v>
      </c>
      <c r="F4" s="87"/>
      <c r="G4" s="87"/>
      <c r="H4" s="87"/>
      <c r="I4" s="87"/>
      <c r="J4" s="87"/>
      <c r="K4" s="87"/>
      <c r="L4" s="87"/>
      <c r="M4" s="87"/>
    </row>
    <row r="5" spans="1:13" s="2" customFormat="1" ht="30" customHeight="1">
      <c r="A5" s="87"/>
      <c r="B5" s="87"/>
      <c r="C5" s="87"/>
      <c r="D5" s="87"/>
      <c r="E5" s="87" t="s">
        <v>95</v>
      </c>
      <c r="F5" s="87"/>
      <c r="G5" s="87"/>
      <c r="H5" s="87" t="s">
        <v>60</v>
      </c>
      <c r="I5" s="87"/>
      <c r="J5" s="87"/>
      <c r="K5" s="87" t="s">
        <v>61</v>
      </c>
      <c r="L5" s="87"/>
      <c r="M5" s="87"/>
    </row>
    <row r="6" spans="1:13" s="2" customFormat="1" ht="14.25" customHeight="1">
      <c r="A6" s="87"/>
      <c r="B6" s="23" t="s">
        <v>96</v>
      </c>
      <c r="C6" s="23" t="s">
        <v>97</v>
      </c>
      <c r="D6" s="23" t="s">
        <v>20</v>
      </c>
      <c r="E6" s="23" t="s">
        <v>18</v>
      </c>
      <c r="F6" s="23" t="s">
        <v>19</v>
      </c>
      <c r="G6" s="23" t="s">
        <v>20</v>
      </c>
      <c r="H6" s="23" t="s">
        <v>18</v>
      </c>
      <c r="I6" s="23" t="s">
        <v>19</v>
      </c>
      <c r="J6" s="23" t="s">
        <v>20</v>
      </c>
      <c r="K6" s="23" t="s">
        <v>18</v>
      </c>
      <c r="L6" s="23" t="s">
        <v>19</v>
      </c>
      <c r="M6" s="23" t="s">
        <v>20</v>
      </c>
    </row>
    <row r="7" spans="1:13" ht="14.25" customHeight="1">
      <c r="A7" s="6" t="s">
        <v>21</v>
      </c>
      <c r="B7" s="3">
        <v>0</v>
      </c>
      <c r="C7" s="74">
        <v>0</v>
      </c>
      <c r="D7" s="12"/>
      <c r="E7" s="3">
        <v>0</v>
      </c>
      <c r="F7" s="74">
        <v>0</v>
      </c>
      <c r="G7" s="12"/>
      <c r="H7" s="3">
        <v>0</v>
      </c>
      <c r="I7" s="74">
        <v>0</v>
      </c>
      <c r="J7" s="12"/>
      <c r="K7" s="3">
        <v>0</v>
      </c>
      <c r="L7" s="74">
        <v>0</v>
      </c>
      <c r="M7" s="12"/>
    </row>
    <row r="8" spans="1:13" ht="14.25" customHeight="1">
      <c r="A8" s="6" t="s">
        <v>22</v>
      </c>
      <c r="B8" s="3">
        <v>8</v>
      </c>
      <c r="C8" s="74">
        <v>11</v>
      </c>
      <c r="D8" s="12">
        <f>C8*100/B8-100</f>
        <v>37.5</v>
      </c>
      <c r="E8" s="3">
        <v>7</v>
      </c>
      <c r="F8" s="74">
        <v>11</v>
      </c>
      <c r="G8" s="12">
        <f>F8*100/E8-100</f>
        <v>57.14285714285714</v>
      </c>
      <c r="H8" s="3">
        <v>2</v>
      </c>
      <c r="I8" s="74">
        <v>0</v>
      </c>
      <c r="J8" s="12">
        <f>I8*100/H8-100</f>
        <v>-100</v>
      </c>
      <c r="K8" s="3">
        <v>8</v>
      </c>
      <c r="L8" s="74">
        <v>15</v>
      </c>
      <c r="M8" s="12">
        <f>L8*100/K8-100</f>
        <v>87.5</v>
      </c>
    </row>
    <row r="9" spans="1:13" ht="14.25" customHeight="1">
      <c r="A9" s="6" t="s">
        <v>23</v>
      </c>
      <c r="B9" s="3">
        <v>20</v>
      </c>
      <c r="C9" s="74">
        <v>17</v>
      </c>
      <c r="D9" s="12">
        <f aca="true" t="shared" si="0" ref="D9:D34">C9*100/B9-100</f>
        <v>-15</v>
      </c>
      <c r="E9" s="3">
        <v>18</v>
      </c>
      <c r="F9" s="74">
        <v>15</v>
      </c>
      <c r="G9" s="12">
        <f aca="true" t="shared" si="1" ref="G9:G34">F9*100/E9-100</f>
        <v>-16.66666666666667</v>
      </c>
      <c r="H9" s="3">
        <v>1</v>
      </c>
      <c r="I9" s="74">
        <v>0</v>
      </c>
      <c r="J9" s="12">
        <f>I9*100/H9-100</f>
        <v>-100</v>
      </c>
      <c r="K9" s="3">
        <v>19</v>
      </c>
      <c r="L9" s="74">
        <v>19</v>
      </c>
      <c r="M9" s="12">
        <f aca="true" t="shared" si="2" ref="M9:M34">L9*100/K9-100</f>
        <v>0</v>
      </c>
    </row>
    <row r="10" spans="1:13" ht="14.25" customHeight="1">
      <c r="A10" s="6" t="s">
        <v>24</v>
      </c>
      <c r="B10" s="3">
        <v>26</v>
      </c>
      <c r="C10" s="74">
        <v>42</v>
      </c>
      <c r="D10" s="12">
        <f t="shared" si="0"/>
        <v>61.53846153846155</v>
      </c>
      <c r="E10" s="3">
        <v>24</v>
      </c>
      <c r="F10" s="74">
        <v>38</v>
      </c>
      <c r="G10" s="12">
        <f t="shared" si="1"/>
        <v>58.33333333333334</v>
      </c>
      <c r="H10" s="3">
        <v>0</v>
      </c>
      <c r="I10" s="74">
        <v>3</v>
      </c>
      <c r="J10" s="17" t="s">
        <v>108</v>
      </c>
      <c r="K10" s="3">
        <v>26</v>
      </c>
      <c r="L10" s="74">
        <v>36</v>
      </c>
      <c r="M10" s="12">
        <f t="shared" si="2"/>
        <v>38.46153846153845</v>
      </c>
    </row>
    <row r="11" spans="1:13" ht="14.25" customHeight="1">
      <c r="A11" s="6" t="s">
        <v>25</v>
      </c>
      <c r="B11" s="3">
        <v>10</v>
      </c>
      <c r="C11" s="74">
        <v>24</v>
      </c>
      <c r="D11" s="12">
        <f t="shared" si="0"/>
        <v>140</v>
      </c>
      <c r="E11" s="3">
        <v>8</v>
      </c>
      <c r="F11" s="74">
        <v>24</v>
      </c>
      <c r="G11" s="12">
        <f t="shared" si="1"/>
        <v>200</v>
      </c>
      <c r="H11" s="3">
        <v>0</v>
      </c>
      <c r="I11" s="74">
        <v>2</v>
      </c>
      <c r="J11" s="17" t="s">
        <v>108</v>
      </c>
      <c r="K11" s="3">
        <v>10</v>
      </c>
      <c r="L11" s="74">
        <v>25</v>
      </c>
      <c r="M11" s="12">
        <f t="shared" si="2"/>
        <v>150</v>
      </c>
    </row>
    <row r="12" spans="1:13" ht="14.25" customHeight="1">
      <c r="A12" s="6" t="s">
        <v>26</v>
      </c>
      <c r="B12" s="3">
        <v>17</v>
      </c>
      <c r="C12" s="74">
        <v>10</v>
      </c>
      <c r="D12" s="12">
        <f t="shared" si="0"/>
        <v>-41.1764705882353</v>
      </c>
      <c r="E12" s="3">
        <v>13</v>
      </c>
      <c r="F12" s="74">
        <v>9</v>
      </c>
      <c r="G12" s="12">
        <f t="shared" si="1"/>
        <v>-30.769230769230774</v>
      </c>
      <c r="H12" s="3">
        <v>0</v>
      </c>
      <c r="I12" s="74">
        <v>0</v>
      </c>
      <c r="J12" s="17"/>
      <c r="K12" s="3">
        <v>17</v>
      </c>
      <c r="L12" s="74">
        <v>12</v>
      </c>
      <c r="M12" s="12">
        <f t="shared" si="2"/>
        <v>-29.411764705882348</v>
      </c>
    </row>
    <row r="13" spans="1:13" ht="14.25" customHeight="1">
      <c r="A13" s="6" t="s">
        <v>27</v>
      </c>
      <c r="B13" s="3">
        <v>7</v>
      </c>
      <c r="C13" s="74">
        <v>22</v>
      </c>
      <c r="D13" s="12">
        <f t="shared" si="0"/>
        <v>214.28571428571428</v>
      </c>
      <c r="E13" s="3">
        <v>5</v>
      </c>
      <c r="F13" s="74">
        <v>18</v>
      </c>
      <c r="G13" s="12">
        <f t="shared" si="1"/>
        <v>260</v>
      </c>
      <c r="H13" s="3">
        <v>0</v>
      </c>
      <c r="I13" s="74">
        <v>1</v>
      </c>
      <c r="J13" s="17" t="s">
        <v>108</v>
      </c>
      <c r="K13" s="3">
        <v>5</v>
      </c>
      <c r="L13" s="74">
        <v>26</v>
      </c>
      <c r="M13" s="12">
        <f t="shared" si="2"/>
        <v>420</v>
      </c>
    </row>
    <row r="14" spans="1:13" ht="14.25" customHeight="1">
      <c r="A14" s="6" t="s">
        <v>28</v>
      </c>
      <c r="B14" s="3">
        <v>17</v>
      </c>
      <c r="C14" s="74">
        <v>17</v>
      </c>
      <c r="D14" s="12">
        <f t="shared" si="0"/>
        <v>0</v>
      </c>
      <c r="E14" s="3">
        <v>15</v>
      </c>
      <c r="F14" s="74">
        <v>16</v>
      </c>
      <c r="G14" s="12">
        <f t="shared" si="1"/>
        <v>6.666666666666671</v>
      </c>
      <c r="H14" s="3">
        <v>0</v>
      </c>
      <c r="I14" s="74">
        <v>0</v>
      </c>
      <c r="J14" s="17"/>
      <c r="K14" s="3">
        <v>19</v>
      </c>
      <c r="L14" s="74">
        <v>16</v>
      </c>
      <c r="M14" s="12">
        <f t="shared" si="2"/>
        <v>-15.78947368421052</v>
      </c>
    </row>
    <row r="15" spans="1:13" ht="14.25" customHeight="1">
      <c r="A15" s="6" t="s">
        <v>29</v>
      </c>
      <c r="B15" s="3">
        <v>12</v>
      </c>
      <c r="C15" s="74">
        <v>19</v>
      </c>
      <c r="D15" s="12">
        <f t="shared" si="0"/>
        <v>58.33333333333334</v>
      </c>
      <c r="E15" s="3">
        <v>11</v>
      </c>
      <c r="F15" s="74">
        <v>15</v>
      </c>
      <c r="G15" s="12">
        <f t="shared" si="1"/>
        <v>36.363636363636374</v>
      </c>
      <c r="H15" s="3">
        <v>0</v>
      </c>
      <c r="I15" s="74">
        <v>0</v>
      </c>
      <c r="J15" s="17"/>
      <c r="K15" s="3">
        <v>11</v>
      </c>
      <c r="L15" s="74">
        <v>19</v>
      </c>
      <c r="M15" s="12">
        <f t="shared" si="2"/>
        <v>72.72727272727272</v>
      </c>
    </row>
    <row r="16" spans="1:13" ht="14.25" customHeight="1">
      <c r="A16" s="6" t="s">
        <v>30</v>
      </c>
      <c r="B16" s="3">
        <v>27</v>
      </c>
      <c r="C16" s="74">
        <v>44</v>
      </c>
      <c r="D16" s="12">
        <f t="shared" si="0"/>
        <v>62.96296296296296</v>
      </c>
      <c r="E16" s="3">
        <v>25</v>
      </c>
      <c r="F16" s="74">
        <v>38</v>
      </c>
      <c r="G16" s="12">
        <f t="shared" si="1"/>
        <v>52</v>
      </c>
      <c r="H16" s="3">
        <v>0</v>
      </c>
      <c r="I16" s="74">
        <v>2</v>
      </c>
      <c r="J16" s="17" t="s">
        <v>108</v>
      </c>
      <c r="K16" s="3">
        <v>32</v>
      </c>
      <c r="L16" s="74">
        <v>41</v>
      </c>
      <c r="M16" s="12">
        <f t="shared" si="2"/>
        <v>28.125</v>
      </c>
    </row>
    <row r="17" spans="1:13" ht="14.25" customHeight="1">
      <c r="A17" s="6" t="s">
        <v>31</v>
      </c>
      <c r="B17" s="3">
        <v>23</v>
      </c>
      <c r="C17" s="74">
        <v>39</v>
      </c>
      <c r="D17" s="12">
        <f t="shared" si="0"/>
        <v>69.56521739130434</v>
      </c>
      <c r="E17" s="3">
        <v>16</v>
      </c>
      <c r="F17" s="74">
        <v>34</v>
      </c>
      <c r="G17" s="12">
        <f t="shared" si="1"/>
        <v>112.5</v>
      </c>
      <c r="H17" s="3">
        <v>0</v>
      </c>
      <c r="I17" s="74">
        <v>0</v>
      </c>
      <c r="J17" s="17"/>
      <c r="K17" s="3">
        <v>15</v>
      </c>
      <c r="L17" s="74">
        <v>36</v>
      </c>
      <c r="M17" s="12">
        <f t="shared" si="2"/>
        <v>140</v>
      </c>
    </row>
    <row r="18" spans="1:13" ht="14.25" customHeight="1">
      <c r="A18" s="6" t="s">
        <v>32</v>
      </c>
      <c r="B18" s="3">
        <v>5</v>
      </c>
      <c r="C18" s="74">
        <v>9</v>
      </c>
      <c r="D18" s="12">
        <f t="shared" si="0"/>
        <v>80</v>
      </c>
      <c r="E18" s="3">
        <v>5</v>
      </c>
      <c r="F18" s="74">
        <v>6</v>
      </c>
      <c r="G18" s="12">
        <f t="shared" si="1"/>
        <v>20</v>
      </c>
      <c r="H18" s="3">
        <v>1</v>
      </c>
      <c r="I18" s="74">
        <v>0</v>
      </c>
      <c r="J18" s="17">
        <f>I18*100/H18-100</f>
        <v>-100</v>
      </c>
      <c r="K18" s="3">
        <v>4</v>
      </c>
      <c r="L18" s="74">
        <v>7</v>
      </c>
      <c r="M18" s="12">
        <f t="shared" si="2"/>
        <v>75</v>
      </c>
    </row>
    <row r="19" spans="1:13" ht="14.25" customHeight="1">
      <c r="A19" s="6" t="s">
        <v>33</v>
      </c>
      <c r="B19" s="3">
        <v>4</v>
      </c>
      <c r="C19" s="74">
        <v>3</v>
      </c>
      <c r="D19" s="12">
        <f t="shared" si="0"/>
        <v>-25</v>
      </c>
      <c r="E19" s="3">
        <v>4</v>
      </c>
      <c r="F19" s="74">
        <v>3</v>
      </c>
      <c r="G19" s="12">
        <f t="shared" si="1"/>
        <v>-25</v>
      </c>
      <c r="H19" s="3">
        <v>0</v>
      </c>
      <c r="I19" s="74">
        <v>0</v>
      </c>
      <c r="J19" s="17"/>
      <c r="K19" s="3">
        <v>4</v>
      </c>
      <c r="L19" s="74">
        <v>3</v>
      </c>
      <c r="M19" s="12">
        <f t="shared" si="2"/>
        <v>-25</v>
      </c>
    </row>
    <row r="20" spans="1:13" ht="14.25" customHeight="1">
      <c r="A20" s="6" t="s">
        <v>34</v>
      </c>
      <c r="B20" s="3">
        <v>32</v>
      </c>
      <c r="C20" s="74">
        <v>40</v>
      </c>
      <c r="D20" s="12">
        <f t="shared" si="0"/>
        <v>25</v>
      </c>
      <c r="E20" s="3">
        <v>28</v>
      </c>
      <c r="F20" s="74">
        <v>36</v>
      </c>
      <c r="G20" s="12">
        <f t="shared" si="1"/>
        <v>28.571428571428584</v>
      </c>
      <c r="H20" s="3">
        <v>3</v>
      </c>
      <c r="I20" s="74">
        <v>4</v>
      </c>
      <c r="J20" s="17">
        <f>I20*100/H20-100</f>
        <v>33.33333333333334</v>
      </c>
      <c r="K20" s="3">
        <v>26</v>
      </c>
      <c r="L20" s="74">
        <v>37</v>
      </c>
      <c r="M20" s="12">
        <f t="shared" si="2"/>
        <v>42.30769230769232</v>
      </c>
    </row>
    <row r="21" spans="1:13" ht="14.25" customHeight="1">
      <c r="A21" s="6" t="s">
        <v>35</v>
      </c>
      <c r="B21" s="3">
        <v>17</v>
      </c>
      <c r="C21" s="74">
        <v>15</v>
      </c>
      <c r="D21" s="12">
        <f t="shared" si="0"/>
        <v>-11.764705882352942</v>
      </c>
      <c r="E21" s="3">
        <v>17</v>
      </c>
      <c r="F21" s="74">
        <v>15</v>
      </c>
      <c r="G21" s="12">
        <f t="shared" si="1"/>
        <v>-11.764705882352942</v>
      </c>
      <c r="H21" s="3">
        <v>3</v>
      </c>
      <c r="I21" s="74">
        <v>0</v>
      </c>
      <c r="J21" s="17">
        <f>I21*100/H21-100</f>
        <v>-100</v>
      </c>
      <c r="K21" s="3">
        <v>20</v>
      </c>
      <c r="L21" s="74">
        <v>17</v>
      </c>
      <c r="M21" s="12">
        <f t="shared" si="2"/>
        <v>-15</v>
      </c>
    </row>
    <row r="22" spans="1:13" ht="14.25" customHeight="1">
      <c r="A22" s="6" t="s">
        <v>36</v>
      </c>
      <c r="B22" s="3">
        <v>36</v>
      </c>
      <c r="C22" s="74">
        <v>32</v>
      </c>
      <c r="D22" s="12">
        <f t="shared" si="0"/>
        <v>-11.111111111111114</v>
      </c>
      <c r="E22" s="3">
        <v>31</v>
      </c>
      <c r="F22" s="74">
        <v>24</v>
      </c>
      <c r="G22" s="12">
        <f t="shared" si="1"/>
        <v>-22.58064516129032</v>
      </c>
      <c r="H22" s="3">
        <v>2</v>
      </c>
      <c r="I22" s="74">
        <v>0</v>
      </c>
      <c r="J22" s="17">
        <f>I22*100/H22-100</f>
        <v>-100</v>
      </c>
      <c r="K22" s="3">
        <v>31</v>
      </c>
      <c r="L22" s="74">
        <v>24</v>
      </c>
      <c r="M22" s="12">
        <f t="shared" si="2"/>
        <v>-22.58064516129032</v>
      </c>
    </row>
    <row r="23" spans="1:13" ht="14.25" customHeight="1">
      <c r="A23" s="6" t="s">
        <v>37</v>
      </c>
      <c r="B23" s="3">
        <v>13</v>
      </c>
      <c r="C23" s="74">
        <v>26</v>
      </c>
      <c r="D23" s="12">
        <f t="shared" si="0"/>
        <v>100</v>
      </c>
      <c r="E23" s="3">
        <v>11</v>
      </c>
      <c r="F23" s="74">
        <v>23</v>
      </c>
      <c r="G23" s="12">
        <f t="shared" si="1"/>
        <v>109.0909090909091</v>
      </c>
      <c r="H23" s="3">
        <v>0</v>
      </c>
      <c r="I23" s="74">
        <v>0</v>
      </c>
      <c r="J23" s="17"/>
      <c r="K23" s="3">
        <v>11</v>
      </c>
      <c r="L23" s="74">
        <v>27</v>
      </c>
      <c r="M23" s="12">
        <f t="shared" si="2"/>
        <v>145.45454545454547</v>
      </c>
    </row>
    <row r="24" spans="1:13" ht="14.25" customHeight="1">
      <c r="A24" s="6" t="s">
        <v>38</v>
      </c>
      <c r="B24" s="3">
        <v>13</v>
      </c>
      <c r="C24" s="74">
        <v>13</v>
      </c>
      <c r="D24" s="12">
        <f t="shared" si="0"/>
        <v>0</v>
      </c>
      <c r="E24" s="3">
        <v>11</v>
      </c>
      <c r="F24" s="74">
        <v>10</v>
      </c>
      <c r="G24" s="12">
        <f t="shared" si="1"/>
        <v>-9.090909090909093</v>
      </c>
      <c r="H24" s="3">
        <v>0</v>
      </c>
      <c r="I24" s="74">
        <v>0</v>
      </c>
      <c r="J24" s="17"/>
      <c r="K24" s="3">
        <v>12</v>
      </c>
      <c r="L24" s="74">
        <v>10</v>
      </c>
      <c r="M24" s="12">
        <f t="shared" si="2"/>
        <v>-16.66666666666667</v>
      </c>
    </row>
    <row r="25" spans="1:13" ht="14.25" customHeight="1">
      <c r="A25" s="6" t="s">
        <v>39</v>
      </c>
      <c r="B25" s="3">
        <v>8</v>
      </c>
      <c r="C25" s="74">
        <v>19</v>
      </c>
      <c r="D25" s="12">
        <f t="shared" si="0"/>
        <v>137.5</v>
      </c>
      <c r="E25" s="3">
        <v>8</v>
      </c>
      <c r="F25" s="74">
        <v>17</v>
      </c>
      <c r="G25" s="12">
        <f t="shared" si="1"/>
        <v>112.5</v>
      </c>
      <c r="H25" s="3">
        <v>0</v>
      </c>
      <c r="I25" s="74">
        <v>3</v>
      </c>
      <c r="J25" s="17" t="s">
        <v>108</v>
      </c>
      <c r="K25" s="3">
        <v>8</v>
      </c>
      <c r="L25" s="74">
        <v>15</v>
      </c>
      <c r="M25" s="12">
        <f t="shared" si="2"/>
        <v>87.5</v>
      </c>
    </row>
    <row r="26" spans="1:13" ht="14.25" customHeight="1">
      <c r="A26" s="6" t="s">
        <v>40</v>
      </c>
      <c r="B26" s="3">
        <v>12</v>
      </c>
      <c r="C26" s="74">
        <v>17</v>
      </c>
      <c r="D26" s="12">
        <f t="shared" si="0"/>
        <v>41.66666666666666</v>
      </c>
      <c r="E26" s="3">
        <v>10</v>
      </c>
      <c r="F26" s="74">
        <v>17</v>
      </c>
      <c r="G26" s="12">
        <f t="shared" si="1"/>
        <v>70</v>
      </c>
      <c r="H26" s="3">
        <v>1</v>
      </c>
      <c r="I26" s="74">
        <v>0</v>
      </c>
      <c r="J26" s="17">
        <f>I26*100/H26-100</f>
        <v>-100</v>
      </c>
      <c r="K26" s="3">
        <v>12</v>
      </c>
      <c r="L26" s="74">
        <v>20</v>
      </c>
      <c r="M26" s="12">
        <f t="shared" si="2"/>
        <v>66.66666666666666</v>
      </c>
    </row>
    <row r="27" spans="1:13" ht="14.25" customHeight="1">
      <c r="A27" s="6" t="s">
        <v>41</v>
      </c>
      <c r="B27" s="3">
        <v>22</v>
      </c>
      <c r="C27" s="74">
        <v>18</v>
      </c>
      <c r="D27" s="12">
        <f t="shared" si="0"/>
        <v>-18.181818181818187</v>
      </c>
      <c r="E27" s="3">
        <v>18</v>
      </c>
      <c r="F27" s="74">
        <v>16</v>
      </c>
      <c r="G27" s="12">
        <f t="shared" si="1"/>
        <v>-11.111111111111114</v>
      </c>
      <c r="H27" s="3">
        <v>0</v>
      </c>
      <c r="I27" s="74">
        <v>0</v>
      </c>
      <c r="J27" s="17"/>
      <c r="K27" s="3">
        <v>19</v>
      </c>
      <c r="L27" s="74">
        <v>16</v>
      </c>
      <c r="M27" s="12">
        <f t="shared" si="2"/>
        <v>-15.78947368421052</v>
      </c>
    </row>
    <row r="28" spans="1:13" ht="14.25" customHeight="1">
      <c r="A28" s="6" t="s">
        <v>42</v>
      </c>
      <c r="B28" s="3">
        <v>14</v>
      </c>
      <c r="C28" s="74">
        <v>20</v>
      </c>
      <c r="D28" s="12">
        <f t="shared" si="0"/>
        <v>42.85714285714286</v>
      </c>
      <c r="E28" s="3">
        <v>12</v>
      </c>
      <c r="F28" s="74">
        <v>16</v>
      </c>
      <c r="G28" s="12">
        <f t="shared" si="1"/>
        <v>33.33333333333334</v>
      </c>
      <c r="H28" s="3">
        <v>0</v>
      </c>
      <c r="I28" s="74">
        <v>0</v>
      </c>
      <c r="J28" s="17"/>
      <c r="K28" s="3">
        <v>12</v>
      </c>
      <c r="L28" s="74">
        <v>17</v>
      </c>
      <c r="M28" s="12">
        <f t="shared" si="2"/>
        <v>41.66666666666666</v>
      </c>
    </row>
    <row r="29" spans="1:13" ht="14.25" customHeight="1">
      <c r="A29" s="6" t="s">
        <v>43</v>
      </c>
      <c r="B29" s="3">
        <v>15</v>
      </c>
      <c r="C29" s="74">
        <v>19</v>
      </c>
      <c r="D29" s="12">
        <f t="shared" si="0"/>
        <v>26.66666666666667</v>
      </c>
      <c r="E29" s="3">
        <v>10</v>
      </c>
      <c r="F29" s="74">
        <v>18</v>
      </c>
      <c r="G29" s="12">
        <f t="shared" si="1"/>
        <v>80</v>
      </c>
      <c r="H29" s="3">
        <v>0</v>
      </c>
      <c r="I29" s="74">
        <v>0</v>
      </c>
      <c r="J29" s="17"/>
      <c r="K29" s="3">
        <v>12</v>
      </c>
      <c r="L29" s="74">
        <v>18</v>
      </c>
      <c r="M29" s="12">
        <f t="shared" si="2"/>
        <v>50</v>
      </c>
    </row>
    <row r="30" spans="1:13" ht="14.25" customHeight="1">
      <c r="A30" s="6" t="s">
        <v>44</v>
      </c>
      <c r="B30" s="3">
        <v>10</v>
      </c>
      <c r="C30" s="74">
        <v>18</v>
      </c>
      <c r="D30" s="12">
        <f t="shared" si="0"/>
        <v>80</v>
      </c>
      <c r="E30" s="3">
        <v>9</v>
      </c>
      <c r="F30" s="74">
        <v>16</v>
      </c>
      <c r="G30" s="12">
        <f t="shared" si="1"/>
        <v>77.77777777777777</v>
      </c>
      <c r="H30" s="3">
        <v>0</v>
      </c>
      <c r="I30" s="74">
        <v>3</v>
      </c>
      <c r="J30" s="17" t="s">
        <v>108</v>
      </c>
      <c r="K30" s="3">
        <v>9</v>
      </c>
      <c r="L30" s="74">
        <v>16</v>
      </c>
      <c r="M30" s="12">
        <f t="shared" si="2"/>
        <v>77.77777777777777</v>
      </c>
    </row>
    <row r="31" spans="1:13" ht="14.25" customHeight="1">
      <c r="A31" s="6" t="s">
        <v>45</v>
      </c>
      <c r="B31" s="3">
        <v>13</v>
      </c>
      <c r="C31" s="74">
        <v>17</v>
      </c>
      <c r="D31" s="12">
        <f t="shared" si="0"/>
        <v>30.769230769230774</v>
      </c>
      <c r="E31" s="3">
        <v>11</v>
      </c>
      <c r="F31" s="74">
        <v>14</v>
      </c>
      <c r="G31" s="12">
        <f t="shared" si="1"/>
        <v>27.272727272727266</v>
      </c>
      <c r="H31" s="3">
        <v>1</v>
      </c>
      <c r="I31" s="74">
        <v>2</v>
      </c>
      <c r="J31" s="12">
        <f>I31*100/H31-100</f>
        <v>100</v>
      </c>
      <c r="K31" s="3">
        <v>12</v>
      </c>
      <c r="L31" s="74">
        <v>14</v>
      </c>
      <c r="M31" s="12">
        <f t="shared" si="2"/>
        <v>16.66666666666667</v>
      </c>
    </row>
    <row r="32" spans="1:13" ht="14.25" customHeight="1">
      <c r="A32" s="6" t="s">
        <v>46</v>
      </c>
      <c r="B32" s="3">
        <v>11</v>
      </c>
      <c r="C32" s="74">
        <v>14</v>
      </c>
      <c r="D32" s="12">
        <f t="shared" si="0"/>
        <v>27.272727272727266</v>
      </c>
      <c r="E32" s="3">
        <v>9</v>
      </c>
      <c r="F32" s="74">
        <v>10</v>
      </c>
      <c r="G32" s="12">
        <f t="shared" si="1"/>
        <v>11.111111111111114</v>
      </c>
      <c r="H32" s="3">
        <v>0</v>
      </c>
      <c r="I32" s="74">
        <v>0</v>
      </c>
      <c r="J32" s="12"/>
      <c r="K32" s="3">
        <v>9</v>
      </c>
      <c r="L32" s="74">
        <v>12</v>
      </c>
      <c r="M32" s="12">
        <f t="shared" si="2"/>
        <v>33.33333333333334</v>
      </c>
    </row>
    <row r="33" spans="1:13" ht="14.25" customHeight="1">
      <c r="A33" s="6" t="s">
        <v>47</v>
      </c>
      <c r="B33" s="3">
        <v>0</v>
      </c>
      <c r="C33" s="74">
        <v>0</v>
      </c>
      <c r="D33" s="12"/>
      <c r="E33" s="3">
        <v>0</v>
      </c>
      <c r="F33" s="74">
        <v>0</v>
      </c>
      <c r="G33" s="12"/>
      <c r="H33" s="3">
        <v>0</v>
      </c>
      <c r="I33" s="74">
        <v>0</v>
      </c>
      <c r="J33" s="12"/>
      <c r="K33" s="3">
        <v>0</v>
      </c>
      <c r="L33" s="74">
        <v>0</v>
      </c>
      <c r="M33" s="12"/>
    </row>
    <row r="34" spans="1:13" ht="15">
      <c r="A34" s="9" t="s">
        <v>48</v>
      </c>
      <c r="B34" s="18">
        <v>392</v>
      </c>
      <c r="C34" s="33">
        <v>525</v>
      </c>
      <c r="D34" s="22">
        <f t="shared" si="0"/>
        <v>33.928571428571416</v>
      </c>
      <c r="E34" s="18">
        <v>336</v>
      </c>
      <c r="F34" s="33">
        <v>459</v>
      </c>
      <c r="G34" s="22">
        <f t="shared" si="1"/>
        <v>36.60714285714286</v>
      </c>
      <c r="H34" s="18">
        <v>14</v>
      </c>
      <c r="I34" s="33">
        <v>20</v>
      </c>
      <c r="J34" s="22">
        <f>I34*100/H34-100</f>
        <v>42.85714285714286</v>
      </c>
      <c r="K34" s="18">
        <v>363</v>
      </c>
      <c r="L34" s="33">
        <v>498</v>
      </c>
      <c r="M34" s="22">
        <f t="shared" si="2"/>
        <v>37.19008264462809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J7:J34 G7:G34 D7:D34 M7:M34">
    <cfRule type="cellIs" priority="1" dxfId="18" operator="lessThanOrEqual" stopIfTrue="1">
      <formula>0</formula>
    </cfRule>
    <cfRule type="cellIs" priority="2" dxfId="16" operator="greaterThan" stopIfTrue="1">
      <formula>0</formula>
    </cfRule>
  </conditionalFormatting>
  <printOptions horizontalCentered="1"/>
  <pageMargins left="0.7874015748031497" right="0.5905511811023623" top="1.1811023622047245" bottom="0.3937007874015748" header="0.7874015748031497" footer="0.3937007874015748"/>
  <pageSetup horizontalDpi="600" verticalDpi="600" orientation="landscape" paperSize="9" scale="80" r:id="rId1"/>
  <headerFooter alignWithMargins="0">
    <oddHeader>&amp;Lсічень 2020&amp;RДІАП НП України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view="pageBreakPreview" zoomScale="60" workbookViewId="0" topLeftCell="A1">
      <selection activeCell="M29" sqref="M29"/>
    </sheetView>
  </sheetViews>
  <sheetFormatPr defaultColWidth="9.140625" defaultRowHeight="15"/>
  <cols>
    <col min="1" max="1" width="22.8515625" style="1" customWidth="1"/>
    <col min="2" max="8" width="11.28125" style="1" customWidth="1"/>
    <col min="9" max="9" width="9.8515625" style="1" customWidth="1"/>
    <col min="10" max="13" width="11.28125" style="1" customWidth="1"/>
    <col min="14" max="16384" width="9.140625" style="1" customWidth="1"/>
  </cols>
  <sheetData>
    <row r="1" spans="1:13" ht="18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4" spans="1:13" s="2" customFormat="1" ht="14.25">
      <c r="A4" s="87" t="s">
        <v>12</v>
      </c>
      <c r="B4" s="87" t="s">
        <v>98</v>
      </c>
      <c r="C4" s="87"/>
      <c r="D4" s="87"/>
      <c r="E4" s="87" t="s">
        <v>99</v>
      </c>
      <c r="F4" s="87"/>
      <c r="G4" s="87"/>
      <c r="H4" s="87"/>
      <c r="I4" s="87"/>
      <c r="J4" s="87"/>
      <c r="K4" s="87"/>
      <c r="L4" s="87"/>
      <c r="M4" s="87"/>
    </row>
    <row r="5" spans="1:13" s="2" customFormat="1" ht="30" customHeight="1">
      <c r="A5" s="87"/>
      <c r="B5" s="87"/>
      <c r="C5" s="87"/>
      <c r="D5" s="87"/>
      <c r="E5" s="87" t="s">
        <v>59</v>
      </c>
      <c r="F5" s="87"/>
      <c r="G5" s="87"/>
      <c r="H5" s="87" t="s">
        <v>60</v>
      </c>
      <c r="I5" s="87"/>
      <c r="J5" s="87"/>
      <c r="K5" s="87" t="s">
        <v>61</v>
      </c>
      <c r="L5" s="87"/>
      <c r="M5" s="87"/>
    </row>
    <row r="6" spans="1:13" s="2" customFormat="1" ht="14.25" customHeight="1">
      <c r="A6" s="87"/>
      <c r="B6" s="23" t="s">
        <v>96</v>
      </c>
      <c r="C6" s="23" t="s">
        <v>97</v>
      </c>
      <c r="D6" s="23" t="s">
        <v>20</v>
      </c>
      <c r="E6" s="23" t="s">
        <v>18</v>
      </c>
      <c r="F6" s="23" t="s">
        <v>19</v>
      </c>
      <c r="G6" s="23" t="s">
        <v>20</v>
      </c>
      <c r="H6" s="23" t="s">
        <v>18</v>
      </c>
      <c r="I6" s="23" t="s">
        <v>19</v>
      </c>
      <c r="J6" s="23" t="s">
        <v>20</v>
      </c>
      <c r="K6" s="23" t="s">
        <v>18</v>
      </c>
      <c r="L6" s="23" t="s">
        <v>19</v>
      </c>
      <c r="M6" s="23" t="s">
        <v>20</v>
      </c>
    </row>
    <row r="7" spans="1:13" ht="14.25" customHeight="1">
      <c r="A7" s="6" t="s">
        <v>21</v>
      </c>
      <c r="B7" s="3">
        <v>0</v>
      </c>
      <c r="C7" s="74">
        <v>0</v>
      </c>
      <c r="D7" s="17"/>
      <c r="E7" s="3">
        <v>0</v>
      </c>
      <c r="F7" s="74">
        <v>0</v>
      </c>
      <c r="G7" s="17"/>
      <c r="H7" s="3">
        <v>0</v>
      </c>
      <c r="I7" s="74">
        <v>0</v>
      </c>
      <c r="J7" s="17"/>
      <c r="K7" s="3">
        <v>0</v>
      </c>
      <c r="L7" s="74">
        <v>0</v>
      </c>
      <c r="M7" s="17"/>
    </row>
    <row r="8" spans="1:13" ht="14.25" customHeight="1">
      <c r="A8" s="6" t="s">
        <v>22</v>
      </c>
      <c r="B8" s="3">
        <v>0</v>
      </c>
      <c r="C8" s="74">
        <v>0</v>
      </c>
      <c r="D8" s="17"/>
      <c r="E8" s="3">
        <v>0</v>
      </c>
      <c r="F8" s="74">
        <v>0</v>
      </c>
      <c r="G8" s="17"/>
      <c r="H8" s="3">
        <v>0</v>
      </c>
      <c r="I8" s="74">
        <v>0</v>
      </c>
      <c r="J8" s="17"/>
      <c r="K8" s="3">
        <v>0</v>
      </c>
      <c r="L8" s="74">
        <v>0</v>
      </c>
      <c r="M8" s="17"/>
    </row>
    <row r="9" spans="1:13" ht="14.25" customHeight="1">
      <c r="A9" s="6" t="s">
        <v>23</v>
      </c>
      <c r="B9" s="3">
        <v>0</v>
      </c>
      <c r="C9" s="74">
        <v>0</v>
      </c>
      <c r="D9" s="17"/>
      <c r="E9" s="3">
        <v>0</v>
      </c>
      <c r="F9" s="74">
        <v>0</v>
      </c>
      <c r="G9" s="17"/>
      <c r="H9" s="3">
        <v>0</v>
      </c>
      <c r="I9" s="74">
        <v>0</v>
      </c>
      <c r="J9" s="17"/>
      <c r="K9" s="3">
        <v>0</v>
      </c>
      <c r="L9" s="74">
        <v>0</v>
      </c>
      <c r="M9" s="17"/>
    </row>
    <row r="10" spans="1:13" ht="14.25" customHeight="1">
      <c r="A10" s="6" t="s">
        <v>24</v>
      </c>
      <c r="B10" s="3">
        <v>5</v>
      </c>
      <c r="C10" s="74">
        <v>5</v>
      </c>
      <c r="D10" s="17">
        <f>C10*100/B10-100</f>
        <v>0</v>
      </c>
      <c r="E10" s="3">
        <v>4</v>
      </c>
      <c r="F10" s="74">
        <v>4</v>
      </c>
      <c r="G10" s="17">
        <f>F10*100/E10-100</f>
        <v>0</v>
      </c>
      <c r="H10" s="3">
        <v>0</v>
      </c>
      <c r="I10" s="74">
        <v>0</v>
      </c>
      <c r="J10" s="17"/>
      <c r="K10" s="3">
        <v>4</v>
      </c>
      <c r="L10" s="74">
        <v>4</v>
      </c>
      <c r="M10" s="17">
        <f>L10*100/K10-100</f>
        <v>0</v>
      </c>
    </row>
    <row r="11" spans="1:13" ht="14.25" customHeight="1">
      <c r="A11" s="6" t="s">
        <v>25</v>
      </c>
      <c r="B11" s="3">
        <v>2</v>
      </c>
      <c r="C11" s="74">
        <v>1</v>
      </c>
      <c r="D11" s="17">
        <f aca="true" t="shared" si="0" ref="D11:D32">C11*100/B11-100</f>
        <v>-50</v>
      </c>
      <c r="E11" s="3">
        <v>1</v>
      </c>
      <c r="F11" s="74">
        <v>1</v>
      </c>
      <c r="G11" s="17">
        <f aca="true" t="shared" si="1" ref="G11:G32">F11*100/E11-100</f>
        <v>0</v>
      </c>
      <c r="H11" s="3">
        <v>0</v>
      </c>
      <c r="I11" s="74">
        <v>0</v>
      </c>
      <c r="J11" s="17"/>
      <c r="K11" s="3">
        <v>1</v>
      </c>
      <c r="L11" s="74">
        <v>1</v>
      </c>
      <c r="M11" s="17">
        <f>L11*100/K11-100</f>
        <v>0</v>
      </c>
    </row>
    <row r="12" spans="1:13" ht="14.25" customHeight="1">
      <c r="A12" s="6" t="s">
        <v>26</v>
      </c>
      <c r="B12" s="3">
        <v>3</v>
      </c>
      <c r="C12" s="74">
        <v>1</v>
      </c>
      <c r="D12" s="17">
        <f t="shared" si="0"/>
        <v>-66.66666666666666</v>
      </c>
      <c r="E12" s="3">
        <v>0</v>
      </c>
      <c r="F12" s="74">
        <v>1</v>
      </c>
      <c r="G12" s="17" t="s">
        <v>108</v>
      </c>
      <c r="H12" s="3">
        <v>0</v>
      </c>
      <c r="I12" s="74">
        <v>0</v>
      </c>
      <c r="J12" s="17"/>
      <c r="K12" s="3">
        <v>0</v>
      </c>
      <c r="L12" s="74">
        <v>1</v>
      </c>
      <c r="M12" s="17" t="s">
        <v>108</v>
      </c>
    </row>
    <row r="13" spans="1:13" ht="14.25" customHeight="1">
      <c r="A13" s="6" t="s">
        <v>27</v>
      </c>
      <c r="B13" s="3">
        <v>1</v>
      </c>
      <c r="C13" s="74">
        <v>2</v>
      </c>
      <c r="D13" s="17">
        <f t="shared" si="0"/>
        <v>100</v>
      </c>
      <c r="E13" s="3">
        <v>0</v>
      </c>
      <c r="F13" s="74">
        <v>0</v>
      </c>
      <c r="G13" s="17"/>
      <c r="H13" s="3">
        <v>0</v>
      </c>
      <c r="I13" s="74">
        <v>0</v>
      </c>
      <c r="J13" s="17"/>
      <c r="K13" s="3">
        <v>0</v>
      </c>
      <c r="L13" s="74">
        <v>0</v>
      </c>
      <c r="M13" s="17"/>
    </row>
    <row r="14" spans="1:13" ht="14.25" customHeight="1">
      <c r="A14" s="6" t="s">
        <v>28</v>
      </c>
      <c r="B14" s="3">
        <v>3</v>
      </c>
      <c r="C14" s="74">
        <v>3</v>
      </c>
      <c r="D14" s="17">
        <f t="shared" si="0"/>
        <v>0</v>
      </c>
      <c r="E14" s="3">
        <v>1</v>
      </c>
      <c r="F14" s="74">
        <v>2</v>
      </c>
      <c r="G14" s="17">
        <f t="shared" si="1"/>
        <v>100</v>
      </c>
      <c r="H14" s="3">
        <v>0</v>
      </c>
      <c r="I14" s="74">
        <v>0</v>
      </c>
      <c r="J14" s="17"/>
      <c r="K14" s="3">
        <v>0</v>
      </c>
      <c r="L14" s="74">
        <v>2</v>
      </c>
      <c r="M14" s="17" t="s">
        <v>108</v>
      </c>
    </row>
    <row r="15" spans="1:13" ht="14.25" customHeight="1">
      <c r="A15" s="6" t="s">
        <v>29</v>
      </c>
      <c r="B15" s="3">
        <v>1</v>
      </c>
      <c r="C15" s="74">
        <v>3</v>
      </c>
      <c r="D15" s="17">
        <f t="shared" si="0"/>
        <v>200</v>
      </c>
      <c r="E15" s="3">
        <v>0</v>
      </c>
      <c r="F15" s="74">
        <v>0</v>
      </c>
      <c r="G15" s="17"/>
      <c r="H15" s="3">
        <v>0</v>
      </c>
      <c r="I15" s="74">
        <v>0</v>
      </c>
      <c r="J15" s="17"/>
      <c r="K15" s="3">
        <v>0</v>
      </c>
      <c r="L15" s="74">
        <v>0</v>
      </c>
      <c r="M15" s="17"/>
    </row>
    <row r="16" spans="1:13" ht="14.25" customHeight="1">
      <c r="A16" s="6" t="s">
        <v>30</v>
      </c>
      <c r="B16" s="3">
        <v>2</v>
      </c>
      <c r="C16" s="74">
        <v>3</v>
      </c>
      <c r="D16" s="17">
        <f t="shared" si="0"/>
        <v>50</v>
      </c>
      <c r="E16" s="3">
        <v>1</v>
      </c>
      <c r="F16" s="74">
        <v>1</v>
      </c>
      <c r="G16" s="17">
        <f t="shared" si="1"/>
        <v>0</v>
      </c>
      <c r="H16" s="3">
        <v>0</v>
      </c>
      <c r="I16" s="74">
        <v>0</v>
      </c>
      <c r="J16" s="17"/>
      <c r="K16" s="3">
        <v>1</v>
      </c>
      <c r="L16" s="74">
        <v>1</v>
      </c>
      <c r="M16" s="17">
        <f>L16*100/K16-100</f>
        <v>0</v>
      </c>
    </row>
    <row r="17" spans="1:13" ht="14.25" customHeight="1">
      <c r="A17" s="6" t="s">
        <v>31</v>
      </c>
      <c r="B17" s="3">
        <v>4</v>
      </c>
      <c r="C17" s="74">
        <v>4</v>
      </c>
      <c r="D17" s="17">
        <f t="shared" si="0"/>
        <v>0</v>
      </c>
      <c r="E17" s="3">
        <v>0</v>
      </c>
      <c r="F17" s="74">
        <v>0</v>
      </c>
      <c r="G17" s="17"/>
      <c r="H17" s="3">
        <v>0</v>
      </c>
      <c r="I17" s="74">
        <v>0</v>
      </c>
      <c r="J17" s="17"/>
      <c r="K17" s="3">
        <v>0</v>
      </c>
      <c r="L17" s="74">
        <v>0</v>
      </c>
      <c r="M17" s="17"/>
    </row>
    <row r="18" spans="1:13" ht="14.25" customHeight="1">
      <c r="A18" s="6" t="s">
        <v>32</v>
      </c>
      <c r="B18" s="3">
        <v>1</v>
      </c>
      <c r="C18" s="74">
        <v>4</v>
      </c>
      <c r="D18" s="17">
        <f t="shared" si="0"/>
        <v>300</v>
      </c>
      <c r="E18" s="3">
        <v>1</v>
      </c>
      <c r="F18" s="74">
        <v>2</v>
      </c>
      <c r="G18" s="17">
        <f t="shared" si="1"/>
        <v>100</v>
      </c>
      <c r="H18" s="3">
        <v>0</v>
      </c>
      <c r="I18" s="74">
        <v>0</v>
      </c>
      <c r="J18" s="17"/>
      <c r="K18" s="3">
        <v>0</v>
      </c>
      <c r="L18" s="74">
        <v>2</v>
      </c>
      <c r="M18" s="17" t="s">
        <v>108</v>
      </c>
    </row>
    <row r="19" spans="1:13" ht="14.25" customHeight="1">
      <c r="A19" s="6" t="s">
        <v>33</v>
      </c>
      <c r="B19" s="3">
        <v>0</v>
      </c>
      <c r="C19" s="74">
        <v>0</v>
      </c>
      <c r="D19" s="17"/>
      <c r="E19" s="3">
        <v>0</v>
      </c>
      <c r="F19" s="74">
        <v>0</v>
      </c>
      <c r="G19" s="17"/>
      <c r="H19" s="3">
        <v>0</v>
      </c>
      <c r="I19" s="74">
        <v>0</v>
      </c>
      <c r="J19" s="17"/>
      <c r="K19" s="3">
        <v>0</v>
      </c>
      <c r="L19" s="74">
        <v>0</v>
      </c>
      <c r="M19" s="17"/>
    </row>
    <row r="20" spans="1:13" ht="14.25" customHeight="1">
      <c r="A20" s="6" t="s">
        <v>34</v>
      </c>
      <c r="B20" s="3">
        <v>4</v>
      </c>
      <c r="C20" s="74">
        <v>4</v>
      </c>
      <c r="D20" s="17">
        <f t="shared" si="0"/>
        <v>0</v>
      </c>
      <c r="E20" s="3">
        <v>2</v>
      </c>
      <c r="F20" s="74">
        <v>2</v>
      </c>
      <c r="G20" s="17">
        <f t="shared" si="1"/>
        <v>0</v>
      </c>
      <c r="H20" s="3">
        <v>0</v>
      </c>
      <c r="I20" s="74">
        <v>0</v>
      </c>
      <c r="J20" s="17"/>
      <c r="K20" s="3">
        <v>0</v>
      </c>
      <c r="L20" s="74">
        <v>2</v>
      </c>
      <c r="M20" s="17" t="s">
        <v>108</v>
      </c>
    </row>
    <row r="21" spans="1:13" ht="14.25" customHeight="1">
      <c r="A21" s="6" t="s">
        <v>35</v>
      </c>
      <c r="B21" s="3">
        <v>0</v>
      </c>
      <c r="C21" s="74">
        <v>0</v>
      </c>
      <c r="D21" s="17"/>
      <c r="E21" s="3">
        <v>0</v>
      </c>
      <c r="F21" s="74">
        <v>0</v>
      </c>
      <c r="G21" s="17"/>
      <c r="H21" s="3">
        <v>0</v>
      </c>
      <c r="I21" s="74">
        <v>0</v>
      </c>
      <c r="J21" s="17"/>
      <c r="K21" s="3">
        <v>0</v>
      </c>
      <c r="L21" s="74">
        <v>0</v>
      </c>
      <c r="M21" s="17"/>
    </row>
    <row r="22" spans="1:13" ht="14.25" customHeight="1">
      <c r="A22" s="6" t="s">
        <v>36</v>
      </c>
      <c r="B22" s="3">
        <v>2</v>
      </c>
      <c r="C22" s="74">
        <v>2</v>
      </c>
      <c r="D22" s="17">
        <f t="shared" si="0"/>
        <v>0</v>
      </c>
      <c r="E22" s="3">
        <v>1</v>
      </c>
      <c r="F22" s="74">
        <v>1</v>
      </c>
      <c r="G22" s="17">
        <f t="shared" si="1"/>
        <v>0</v>
      </c>
      <c r="H22" s="3">
        <v>0</v>
      </c>
      <c r="I22" s="74">
        <v>0</v>
      </c>
      <c r="J22" s="17"/>
      <c r="K22" s="3">
        <v>0</v>
      </c>
      <c r="L22" s="74">
        <v>0</v>
      </c>
      <c r="M22" s="17"/>
    </row>
    <row r="23" spans="1:13" ht="14.25" customHeight="1">
      <c r="A23" s="6" t="s">
        <v>37</v>
      </c>
      <c r="B23" s="3">
        <v>3</v>
      </c>
      <c r="C23" s="74">
        <v>1</v>
      </c>
      <c r="D23" s="17">
        <f t="shared" si="0"/>
        <v>-66.66666666666666</v>
      </c>
      <c r="E23" s="3">
        <v>1</v>
      </c>
      <c r="F23" s="74">
        <v>1</v>
      </c>
      <c r="G23" s="17">
        <f t="shared" si="1"/>
        <v>0</v>
      </c>
      <c r="H23" s="3">
        <v>0</v>
      </c>
      <c r="I23" s="74">
        <v>0</v>
      </c>
      <c r="J23" s="17"/>
      <c r="K23" s="3">
        <v>1</v>
      </c>
      <c r="L23" s="74">
        <v>1</v>
      </c>
      <c r="M23" s="17">
        <f>L23*100/K23-100</f>
        <v>0</v>
      </c>
    </row>
    <row r="24" spans="1:13" ht="14.25" customHeight="1">
      <c r="A24" s="6" t="s">
        <v>38</v>
      </c>
      <c r="B24" s="3">
        <v>1</v>
      </c>
      <c r="C24" s="74">
        <v>1</v>
      </c>
      <c r="D24" s="17">
        <f t="shared" si="0"/>
        <v>0</v>
      </c>
      <c r="E24" s="3">
        <v>0</v>
      </c>
      <c r="F24" s="74">
        <v>0</v>
      </c>
      <c r="G24" s="17"/>
      <c r="H24" s="3">
        <v>0</v>
      </c>
      <c r="I24" s="74">
        <v>0</v>
      </c>
      <c r="J24" s="17"/>
      <c r="K24" s="3">
        <v>0</v>
      </c>
      <c r="L24" s="74">
        <v>0</v>
      </c>
      <c r="M24" s="17"/>
    </row>
    <row r="25" spans="1:13" ht="14.25" customHeight="1">
      <c r="A25" s="6" t="s">
        <v>39</v>
      </c>
      <c r="B25" s="3">
        <v>1</v>
      </c>
      <c r="C25" s="74">
        <v>2</v>
      </c>
      <c r="D25" s="17">
        <f t="shared" si="0"/>
        <v>100</v>
      </c>
      <c r="E25" s="3">
        <v>1</v>
      </c>
      <c r="F25" s="74">
        <v>2</v>
      </c>
      <c r="G25" s="17">
        <f t="shared" si="1"/>
        <v>100</v>
      </c>
      <c r="H25" s="3">
        <v>0</v>
      </c>
      <c r="I25" s="74">
        <v>1</v>
      </c>
      <c r="J25" s="17" t="s">
        <v>108</v>
      </c>
      <c r="K25" s="3">
        <v>1</v>
      </c>
      <c r="L25" s="74">
        <v>1</v>
      </c>
      <c r="M25" s="17">
        <f>L25*100/K25-100</f>
        <v>0</v>
      </c>
    </row>
    <row r="26" spans="1:13" ht="14.25" customHeight="1">
      <c r="A26" s="6" t="s">
        <v>40</v>
      </c>
      <c r="B26" s="3">
        <v>2</v>
      </c>
      <c r="C26" s="74">
        <v>1</v>
      </c>
      <c r="D26" s="17">
        <f t="shared" si="0"/>
        <v>-50</v>
      </c>
      <c r="E26" s="3">
        <v>0</v>
      </c>
      <c r="F26" s="74">
        <v>1</v>
      </c>
      <c r="G26" s="17" t="s">
        <v>108</v>
      </c>
      <c r="H26" s="3">
        <v>0</v>
      </c>
      <c r="I26" s="74">
        <v>0</v>
      </c>
      <c r="J26" s="17"/>
      <c r="K26" s="3">
        <v>0</v>
      </c>
      <c r="L26" s="74">
        <v>1</v>
      </c>
      <c r="M26" s="17" t="s">
        <v>108</v>
      </c>
    </row>
    <row r="27" spans="1:13" ht="14.25" customHeight="1">
      <c r="A27" s="6" t="s">
        <v>41</v>
      </c>
      <c r="B27" s="3">
        <v>3</v>
      </c>
      <c r="C27" s="74">
        <v>1</v>
      </c>
      <c r="D27" s="17">
        <f t="shared" si="0"/>
        <v>-66.66666666666666</v>
      </c>
      <c r="E27" s="3">
        <v>0</v>
      </c>
      <c r="F27" s="74">
        <v>0</v>
      </c>
      <c r="G27" s="17"/>
      <c r="H27" s="3">
        <v>0</v>
      </c>
      <c r="I27" s="74">
        <v>0</v>
      </c>
      <c r="J27" s="17"/>
      <c r="K27" s="3">
        <v>0</v>
      </c>
      <c r="L27" s="74">
        <v>0</v>
      </c>
      <c r="M27" s="17"/>
    </row>
    <row r="28" spans="1:13" ht="14.25" customHeight="1">
      <c r="A28" s="6" t="s">
        <v>42</v>
      </c>
      <c r="B28" s="3">
        <v>2</v>
      </c>
      <c r="C28" s="74">
        <v>4</v>
      </c>
      <c r="D28" s="17">
        <f t="shared" si="0"/>
        <v>100</v>
      </c>
      <c r="E28" s="3">
        <v>2</v>
      </c>
      <c r="F28" s="74">
        <v>4</v>
      </c>
      <c r="G28" s="17">
        <f t="shared" si="1"/>
        <v>100</v>
      </c>
      <c r="H28" s="3">
        <v>0</v>
      </c>
      <c r="I28" s="74">
        <v>0</v>
      </c>
      <c r="J28" s="17"/>
      <c r="K28" s="3">
        <v>2</v>
      </c>
      <c r="L28" s="74">
        <v>3</v>
      </c>
      <c r="M28" s="17">
        <f>L28*100/K28-100</f>
        <v>50</v>
      </c>
    </row>
    <row r="29" spans="1:13" ht="14.25" customHeight="1">
      <c r="A29" s="6" t="s">
        <v>43</v>
      </c>
      <c r="B29" s="3">
        <v>3</v>
      </c>
      <c r="C29" s="74">
        <v>0</v>
      </c>
      <c r="D29" s="17">
        <f t="shared" si="0"/>
        <v>-100</v>
      </c>
      <c r="E29" s="3">
        <v>0</v>
      </c>
      <c r="F29" s="74">
        <v>0</v>
      </c>
      <c r="G29" s="17"/>
      <c r="H29" s="3">
        <v>0</v>
      </c>
      <c r="I29" s="74">
        <v>0</v>
      </c>
      <c r="J29" s="17"/>
      <c r="K29" s="3">
        <v>0</v>
      </c>
      <c r="L29" s="74">
        <v>0</v>
      </c>
      <c r="M29" s="17"/>
    </row>
    <row r="30" spans="1:13" ht="14.25" customHeight="1">
      <c r="A30" s="6" t="s">
        <v>44</v>
      </c>
      <c r="B30" s="3">
        <v>0</v>
      </c>
      <c r="C30" s="74">
        <v>2</v>
      </c>
      <c r="D30" s="17" t="s">
        <v>108</v>
      </c>
      <c r="E30" s="3">
        <v>0</v>
      </c>
      <c r="F30" s="74">
        <v>0</v>
      </c>
      <c r="G30" s="17"/>
      <c r="H30" s="3">
        <v>0</v>
      </c>
      <c r="I30" s="74">
        <v>0</v>
      </c>
      <c r="J30" s="17"/>
      <c r="K30" s="3">
        <v>0</v>
      </c>
      <c r="L30" s="74">
        <v>0</v>
      </c>
      <c r="M30" s="17"/>
    </row>
    <row r="31" spans="1:13" ht="14.25" customHeight="1">
      <c r="A31" s="6" t="s">
        <v>45</v>
      </c>
      <c r="B31" s="3">
        <v>4</v>
      </c>
      <c r="C31" s="74">
        <v>3</v>
      </c>
      <c r="D31" s="17">
        <f t="shared" si="0"/>
        <v>-25</v>
      </c>
      <c r="E31" s="3">
        <v>3</v>
      </c>
      <c r="F31" s="74">
        <v>0</v>
      </c>
      <c r="G31" s="17">
        <f t="shared" si="1"/>
        <v>-100</v>
      </c>
      <c r="H31" s="3">
        <v>1</v>
      </c>
      <c r="I31" s="74">
        <v>0</v>
      </c>
      <c r="J31" s="17">
        <f>I31*100/H31-100</f>
        <v>-100</v>
      </c>
      <c r="K31" s="3">
        <v>2</v>
      </c>
      <c r="L31" s="74">
        <v>0</v>
      </c>
      <c r="M31" s="17">
        <f>L31*100/K31-100</f>
        <v>-100</v>
      </c>
    </row>
    <row r="32" spans="1:13" ht="14.25" customHeight="1">
      <c r="A32" s="6" t="s">
        <v>46</v>
      </c>
      <c r="B32" s="3">
        <v>2</v>
      </c>
      <c r="C32" s="74">
        <v>0</v>
      </c>
      <c r="D32" s="17">
        <f t="shared" si="0"/>
        <v>-100</v>
      </c>
      <c r="E32" s="3">
        <v>1</v>
      </c>
      <c r="F32" s="74">
        <v>0</v>
      </c>
      <c r="G32" s="17">
        <f t="shared" si="1"/>
        <v>-100</v>
      </c>
      <c r="H32" s="3">
        <v>0</v>
      </c>
      <c r="I32" s="74">
        <v>0</v>
      </c>
      <c r="J32" s="17"/>
      <c r="K32" s="3">
        <v>1</v>
      </c>
      <c r="L32" s="74">
        <v>0</v>
      </c>
      <c r="M32" s="17">
        <f>L32*100/K32-100</f>
        <v>-100</v>
      </c>
    </row>
    <row r="33" spans="1:13" ht="14.25" customHeight="1">
      <c r="A33" s="6" t="s">
        <v>47</v>
      </c>
      <c r="B33" s="3">
        <v>0</v>
      </c>
      <c r="C33" s="74">
        <v>0</v>
      </c>
      <c r="D33" s="17"/>
      <c r="E33" s="3">
        <v>0</v>
      </c>
      <c r="F33" s="74">
        <v>0</v>
      </c>
      <c r="G33" s="17"/>
      <c r="H33" s="3">
        <v>0</v>
      </c>
      <c r="I33" s="74">
        <v>0</v>
      </c>
      <c r="J33" s="17"/>
      <c r="K33" s="3">
        <v>0</v>
      </c>
      <c r="L33" s="74">
        <v>0</v>
      </c>
      <c r="M33" s="17"/>
    </row>
    <row r="34" spans="1:13" ht="15">
      <c r="A34" s="9" t="s">
        <v>48</v>
      </c>
      <c r="B34" s="18">
        <v>49</v>
      </c>
      <c r="C34" s="33">
        <v>47</v>
      </c>
      <c r="D34" s="19">
        <f>C34*100/B34-100</f>
        <v>-4.08163265306122</v>
      </c>
      <c r="E34" s="18">
        <v>19</v>
      </c>
      <c r="F34" s="33">
        <v>22</v>
      </c>
      <c r="G34" s="19">
        <f>F34*100/E34-100</f>
        <v>15.78947368421052</v>
      </c>
      <c r="H34" s="18">
        <v>1</v>
      </c>
      <c r="I34" s="33">
        <v>1</v>
      </c>
      <c r="J34" s="19">
        <f>I34*100/H34-100</f>
        <v>0</v>
      </c>
      <c r="K34" s="18">
        <v>13</v>
      </c>
      <c r="L34" s="33">
        <v>19</v>
      </c>
      <c r="M34" s="19">
        <f>L34*100/K34-100</f>
        <v>46.15384615384616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4 G7:G34 M7:M34 J7:J34">
    <cfRule type="cellIs" priority="361" dxfId="18" operator="lessThanOrEqual" stopIfTrue="1">
      <formula>0</formula>
    </cfRule>
    <cfRule type="cellIs" priority="362" dxfId="16" operator="greaterThan" stopIfTrue="1">
      <formula>0</formula>
    </cfRule>
  </conditionalFormatting>
  <printOptions horizontalCentered="1"/>
  <pageMargins left="0.7874015748031497" right="0.5905511811023623" top="1.1811023622047245" bottom="0.3937007874015748" header="0.7874015748031497" footer="0.3937007874015748"/>
  <pageSetup horizontalDpi="600" verticalDpi="600" orientation="landscape" paperSize="9" scale="80" r:id="rId1"/>
  <headerFooter alignWithMargins="0">
    <oddHeader>&amp;Lсічень 2020&amp;RДІАП НП України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tabSelected="1" view="pageBreakPreview" zoomScale="60" workbookViewId="0" topLeftCell="A1">
      <selection activeCell="Q32" sqref="Q32"/>
    </sheetView>
  </sheetViews>
  <sheetFormatPr defaultColWidth="9.140625" defaultRowHeight="15"/>
  <cols>
    <col min="1" max="1" width="22.8515625" style="1" customWidth="1"/>
    <col min="2" max="13" width="10.7109375" style="1" customWidth="1"/>
    <col min="14" max="16384" width="9.140625" style="1" customWidth="1"/>
  </cols>
  <sheetData>
    <row r="1" spans="1:13" ht="18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4" spans="1:13" s="2" customFormat="1" ht="14.25">
      <c r="A4" s="87" t="s">
        <v>12</v>
      </c>
      <c r="B4" s="87" t="s">
        <v>100</v>
      </c>
      <c r="C4" s="87"/>
      <c r="D4" s="87"/>
      <c r="E4" s="87"/>
      <c r="F4" s="87"/>
      <c r="G4" s="87"/>
      <c r="H4" s="87" t="s">
        <v>101</v>
      </c>
      <c r="I4" s="87"/>
      <c r="J4" s="87"/>
      <c r="K4" s="87"/>
      <c r="L4" s="87"/>
      <c r="M4" s="87"/>
    </row>
    <row r="5" spans="1:13" s="2" customFormat="1" ht="16.5" customHeight="1">
      <c r="A5" s="87"/>
      <c r="B5" s="87" t="s">
        <v>102</v>
      </c>
      <c r="C5" s="87"/>
      <c r="D5" s="87"/>
      <c r="E5" s="87" t="s">
        <v>103</v>
      </c>
      <c r="F5" s="87"/>
      <c r="G5" s="87"/>
      <c r="H5" s="87" t="s">
        <v>104</v>
      </c>
      <c r="I5" s="87"/>
      <c r="J5" s="87"/>
      <c r="K5" s="87" t="s">
        <v>105</v>
      </c>
      <c r="L5" s="87"/>
      <c r="M5" s="87"/>
    </row>
    <row r="6" spans="1:13" s="2" customFormat="1" ht="14.25" customHeight="1">
      <c r="A6" s="87"/>
      <c r="B6" s="23" t="s">
        <v>18</v>
      </c>
      <c r="C6" s="23" t="s">
        <v>19</v>
      </c>
      <c r="D6" s="23" t="s">
        <v>20</v>
      </c>
      <c r="E6" s="23" t="s">
        <v>18</v>
      </c>
      <c r="F6" s="23" t="s">
        <v>19</v>
      </c>
      <c r="G6" s="23" t="s">
        <v>20</v>
      </c>
      <c r="H6" s="23" t="s">
        <v>18</v>
      </c>
      <c r="I6" s="23" t="s">
        <v>19</v>
      </c>
      <c r="J6" s="23" t="s">
        <v>20</v>
      </c>
      <c r="K6" s="23" t="s">
        <v>18</v>
      </c>
      <c r="L6" s="23" t="s">
        <v>19</v>
      </c>
      <c r="M6" s="23" t="s">
        <v>20</v>
      </c>
    </row>
    <row r="7" spans="1:13" ht="14.25" customHeight="1">
      <c r="A7" s="6" t="s">
        <v>21</v>
      </c>
      <c r="B7" s="3">
        <v>0</v>
      </c>
      <c r="C7" s="74">
        <v>0</v>
      </c>
      <c r="D7" s="17"/>
      <c r="E7" s="3">
        <v>0</v>
      </c>
      <c r="F7" s="74">
        <v>0</v>
      </c>
      <c r="G7" s="17"/>
      <c r="H7" s="3">
        <v>0</v>
      </c>
      <c r="I7" s="74">
        <v>0</v>
      </c>
      <c r="J7" s="4"/>
      <c r="K7" s="3">
        <v>0</v>
      </c>
      <c r="L7" s="74">
        <v>0</v>
      </c>
      <c r="M7" s="17"/>
    </row>
    <row r="8" spans="1:13" ht="14.25" customHeight="1">
      <c r="A8" s="6" t="s">
        <v>22</v>
      </c>
      <c r="B8" s="3">
        <v>0</v>
      </c>
      <c r="C8" s="74">
        <v>0</v>
      </c>
      <c r="D8" s="17"/>
      <c r="E8" s="3">
        <v>0</v>
      </c>
      <c r="F8" s="74">
        <v>0</v>
      </c>
      <c r="G8" s="17"/>
      <c r="H8" s="3">
        <v>0</v>
      </c>
      <c r="I8" s="74">
        <v>0</v>
      </c>
      <c r="J8" s="4"/>
      <c r="K8" s="3">
        <v>0</v>
      </c>
      <c r="L8" s="74">
        <v>0</v>
      </c>
      <c r="M8" s="17"/>
    </row>
    <row r="9" spans="1:13" ht="14.25" customHeight="1">
      <c r="A9" s="6" t="s">
        <v>23</v>
      </c>
      <c r="B9" s="3">
        <v>0</v>
      </c>
      <c r="C9" s="74">
        <v>0</v>
      </c>
      <c r="D9" s="17"/>
      <c r="E9" s="3">
        <v>0</v>
      </c>
      <c r="F9" s="74">
        <v>0</v>
      </c>
      <c r="G9" s="17"/>
      <c r="H9" s="3">
        <v>0</v>
      </c>
      <c r="I9" s="74">
        <v>0</v>
      </c>
      <c r="J9" s="4"/>
      <c r="K9" s="3">
        <v>0</v>
      </c>
      <c r="L9" s="74">
        <v>0</v>
      </c>
      <c r="M9" s="17"/>
    </row>
    <row r="10" spans="1:13" ht="14.25" customHeight="1">
      <c r="A10" s="6" t="s">
        <v>24</v>
      </c>
      <c r="B10" s="3">
        <v>4</v>
      </c>
      <c r="C10" s="74">
        <v>4</v>
      </c>
      <c r="D10" s="17">
        <f>C10*100/B10-100</f>
        <v>0</v>
      </c>
      <c r="E10" s="3">
        <v>4</v>
      </c>
      <c r="F10" s="74">
        <v>4</v>
      </c>
      <c r="G10" s="17">
        <f>F10*100/E10-100</f>
        <v>0</v>
      </c>
      <c r="H10" s="3">
        <v>0</v>
      </c>
      <c r="I10" s="74">
        <v>0</v>
      </c>
      <c r="J10" s="4"/>
      <c r="K10" s="3">
        <v>4</v>
      </c>
      <c r="L10" s="74">
        <v>4</v>
      </c>
      <c r="M10" s="17">
        <f>L10*100/K10-100</f>
        <v>0</v>
      </c>
    </row>
    <row r="11" spans="1:13" ht="14.25" customHeight="1">
      <c r="A11" s="6" t="s">
        <v>25</v>
      </c>
      <c r="B11" s="3">
        <v>2</v>
      </c>
      <c r="C11" s="74">
        <v>1</v>
      </c>
      <c r="D11" s="17">
        <f>C11*100/B11-100</f>
        <v>-50</v>
      </c>
      <c r="E11" s="3">
        <v>1</v>
      </c>
      <c r="F11" s="74">
        <v>1</v>
      </c>
      <c r="G11" s="17">
        <f>F11*100/E11-100</f>
        <v>0</v>
      </c>
      <c r="H11" s="3">
        <v>0</v>
      </c>
      <c r="I11" s="74">
        <v>0</v>
      </c>
      <c r="J11" s="4"/>
      <c r="K11" s="3">
        <v>1</v>
      </c>
      <c r="L11" s="74">
        <v>1</v>
      </c>
      <c r="M11" s="17">
        <f>L11*100/K11-100</f>
        <v>0</v>
      </c>
    </row>
    <row r="12" spans="1:13" ht="14.25" customHeight="1">
      <c r="A12" s="6" t="s">
        <v>26</v>
      </c>
      <c r="B12" s="3">
        <v>0</v>
      </c>
      <c r="C12" s="74">
        <v>0</v>
      </c>
      <c r="D12" s="17"/>
      <c r="E12" s="3">
        <v>0</v>
      </c>
      <c r="F12" s="74">
        <v>0</v>
      </c>
      <c r="G12" s="17"/>
      <c r="H12" s="3">
        <v>0</v>
      </c>
      <c r="I12" s="74">
        <v>0</v>
      </c>
      <c r="J12" s="4"/>
      <c r="K12" s="3">
        <v>0</v>
      </c>
      <c r="L12" s="74">
        <v>0</v>
      </c>
      <c r="M12" s="17"/>
    </row>
    <row r="13" spans="1:13" ht="14.25" customHeight="1">
      <c r="A13" s="6" t="s">
        <v>27</v>
      </c>
      <c r="B13" s="3">
        <v>0</v>
      </c>
      <c r="C13" s="74">
        <v>0</v>
      </c>
      <c r="D13" s="17"/>
      <c r="E13" s="3">
        <v>0</v>
      </c>
      <c r="F13" s="74">
        <v>0</v>
      </c>
      <c r="G13" s="17"/>
      <c r="H13" s="3">
        <v>0</v>
      </c>
      <c r="I13" s="74">
        <v>0</v>
      </c>
      <c r="J13" s="4"/>
      <c r="K13" s="3">
        <v>0</v>
      </c>
      <c r="L13" s="74">
        <v>0</v>
      </c>
      <c r="M13" s="17"/>
    </row>
    <row r="14" spans="1:13" ht="14.25" customHeight="1">
      <c r="A14" s="6" t="s">
        <v>28</v>
      </c>
      <c r="B14" s="3">
        <v>0</v>
      </c>
      <c r="C14" s="74">
        <v>2</v>
      </c>
      <c r="D14" s="17" t="s">
        <v>108</v>
      </c>
      <c r="E14" s="3">
        <v>0</v>
      </c>
      <c r="F14" s="74">
        <v>2</v>
      </c>
      <c r="G14" s="17" t="s">
        <v>108</v>
      </c>
      <c r="H14" s="3">
        <v>0</v>
      </c>
      <c r="I14" s="74">
        <v>0</v>
      </c>
      <c r="J14" s="4"/>
      <c r="K14" s="3">
        <v>0</v>
      </c>
      <c r="L14" s="74">
        <v>2</v>
      </c>
      <c r="M14" s="17" t="s">
        <v>108</v>
      </c>
    </row>
    <row r="15" spans="1:13" ht="14.25" customHeight="1">
      <c r="A15" s="6" t="s">
        <v>29</v>
      </c>
      <c r="B15" s="3">
        <v>0</v>
      </c>
      <c r="C15" s="74">
        <v>0</v>
      </c>
      <c r="D15" s="17"/>
      <c r="E15" s="3">
        <v>0</v>
      </c>
      <c r="F15" s="74">
        <v>0</v>
      </c>
      <c r="G15" s="17"/>
      <c r="H15" s="3">
        <v>0</v>
      </c>
      <c r="I15" s="74">
        <v>0</v>
      </c>
      <c r="J15" s="4"/>
      <c r="K15" s="3">
        <v>0</v>
      </c>
      <c r="L15" s="74">
        <v>0</v>
      </c>
      <c r="M15" s="17"/>
    </row>
    <row r="16" spans="1:13" ht="14.25" customHeight="1">
      <c r="A16" s="6" t="s">
        <v>30</v>
      </c>
      <c r="B16" s="3">
        <v>0</v>
      </c>
      <c r="C16" s="74">
        <v>0</v>
      </c>
      <c r="D16" s="17"/>
      <c r="E16" s="3">
        <v>0</v>
      </c>
      <c r="F16" s="74">
        <v>0</v>
      </c>
      <c r="G16" s="17"/>
      <c r="H16" s="3">
        <v>0</v>
      </c>
      <c r="I16" s="74">
        <v>0</v>
      </c>
      <c r="J16" s="4"/>
      <c r="K16" s="3">
        <v>0</v>
      </c>
      <c r="L16" s="74">
        <v>0</v>
      </c>
      <c r="M16" s="17"/>
    </row>
    <row r="17" spans="1:13" ht="14.25" customHeight="1">
      <c r="A17" s="6" t="s">
        <v>31</v>
      </c>
      <c r="B17" s="3">
        <v>0</v>
      </c>
      <c r="C17" s="74">
        <v>0</v>
      </c>
      <c r="D17" s="17"/>
      <c r="E17" s="3">
        <v>0</v>
      </c>
      <c r="F17" s="74">
        <v>0</v>
      </c>
      <c r="G17" s="17"/>
      <c r="H17" s="3">
        <v>0</v>
      </c>
      <c r="I17" s="74">
        <v>0</v>
      </c>
      <c r="J17" s="4"/>
      <c r="K17" s="3">
        <v>0</v>
      </c>
      <c r="L17" s="74">
        <v>0</v>
      </c>
      <c r="M17" s="17"/>
    </row>
    <row r="18" spans="1:13" ht="14.25" customHeight="1">
      <c r="A18" s="6" t="s">
        <v>32</v>
      </c>
      <c r="B18" s="3">
        <v>0</v>
      </c>
      <c r="C18" s="74">
        <v>2</v>
      </c>
      <c r="D18" s="17" t="s">
        <v>108</v>
      </c>
      <c r="E18" s="3">
        <v>0</v>
      </c>
      <c r="F18" s="74">
        <v>2</v>
      </c>
      <c r="G18" s="17" t="s">
        <v>108</v>
      </c>
      <c r="H18" s="3">
        <v>0</v>
      </c>
      <c r="I18" s="74">
        <v>0</v>
      </c>
      <c r="J18" s="4"/>
      <c r="K18" s="3">
        <v>0</v>
      </c>
      <c r="L18" s="74">
        <v>2</v>
      </c>
      <c r="M18" s="17" t="s">
        <v>108</v>
      </c>
    </row>
    <row r="19" spans="1:13" ht="14.25" customHeight="1">
      <c r="A19" s="6" t="s">
        <v>33</v>
      </c>
      <c r="B19" s="3">
        <v>0</v>
      </c>
      <c r="C19" s="74">
        <v>0</v>
      </c>
      <c r="D19" s="17"/>
      <c r="E19" s="3">
        <v>0</v>
      </c>
      <c r="F19" s="74">
        <v>0</v>
      </c>
      <c r="G19" s="17"/>
      <c r="H19" s="3">
        <v>0</v>
      </c>
      <c r="I19" s="74">
        <v>0</v>
      </c>
      <c r="J19" s="4"/>
      <c r="K19" s="3">
        <v>0</v>
      </c>
      <c r="L19" s="74">
        <v>0</v>
      </c>
      <c r="M19" s="17"/>
    </row>
    <row r="20" spans="1:13" ht="14.25" customHeight="1">
      <c r="A20" s="6" t="s">
        <v>34</v>
      </c>
      <c r="B20" s="3">
        <v>0</v>
      </c>
      <c r="C20" s="74">
        <v>1</v>
      </c>
      <c r="D20" s="17" t="s">
        <v>108</v>
      </c>
      <c r="E20" s="3">
        <v>0</v>
      </c>
      <c r="F20" s="74">
        <v>1</v>
      </c>
      <c r="G20" s="17" t="s">
        <v>108</v>
      </c>
      <c r="H20" s="3">
        <v>0</v>
      </c>
      <c r="I20" s="74">
        <v>0</v>
      </c>
      <c r="J20" s="4"/>
      <c r="K20" s="3">
        <v>0</v>
      </c>
      <c r="L20" s="74">
        <v>1</v>
      </c>
      <c r="M20" s="17" t="s">
        <v>108</v>
      </c>
    </row>
    <row r="21" spans="1:13" ht="14.25" customHeight="1">
      <c r="A21" s="6" t="s">
        <v>35</v>
      </c>
      <c r="B21" s="3">
        <v>0</v>
      </c>
      <c r="C21" s="74">
        <v>0</v>
      </c>
      <c r="D21" s="17"/>
      <c r="E21" s="3">
        <v>0</v>
      </c>
      <c r="F21" s="74">
        <v>0</v>
      </c>
      <c r="G21" s="17"/>
      <c r="H21" s="3">
        <v>0</v>
      </c>
      <c r="I21" s="74">
        <v>0</v>
      </c>
      <c r="J21" s="4"/>
      <c r="K21" s="3">
        <v>0</v>
      </c>
      <c r="L21" s="74">
        <v>0</v>
      </c>
      <c r="M21" s="17"/>
    </row>
    <row r="22" spans="1:13" ht="14.25" customHeight="1">
      <c r="A22" s="6" t="s">
        <v>36</v>
      </c>
      <c r="B22" s="3">
        <v>0</v>
      </c>
      <c r="C22" s="74">
        <v>0</v>
      </c>
      <c r="D22" s="17"/>
      <c r="E22" s="3">
        <v>0</v>
      </c>
      <c r="F22" s="74">
        <v>0</v>
      </c>
      <c r="G22" s="17"/>
      <c r="H22" s="3">
        <v>0</v>
      </c>
      <c r="I22" s="74">
        <v>0</v>
      </c>
      <c r="J22" s="4"/>
      <c r="K22" s="3">
        <v>0</v>
      </c>
      <c r="L22" s="74">
        <v>0</v>
      </c>
      <c r="M22" s="17"/>
    </row>
    <row r="23" spans="1:13" ht="14.25" customHeight="1">
      <c r="A23" s="6" t="s">
        <v>37</v>
      </c>
      <c r="B23" s="3">
        <v>1</v>
      </c>
      <c r="C23" s="74">
        <v>1</v>
      </c>
      <c r="D23" s="17">
        <f>C23*100/B23-100</f>
        <v>0</v>
      </c>
      <c r="E23" s="3">
        <v>1</v>
      </c>
      <c r="F23" s="74">
        <v>1</v>
      </c>
      <c r="G23" s="17">
        <f>F23*100/E23-100</f>
        <v>0</v>
      </c>
      <c r="H23" s="3">
        <v>0</v>
      </c>
      <c r="I23" s="74">
        <v>0</v>
      </c>
      <c r="J23" s="4"/>
      <c r="K23" s="3">
        <v>1</v>
      </c>
      <c r="L23" s="74">
        <v>1</v>
      </c>
      <c r="M23" s="17">
        <f>L23*100/K23-100</f>
        <v>0</v>
      </c>
    </row>
    <row r="24" spans="1:13" ht="14.25" customHeight="1">
      <c r="A24" s="6" t="s">
        <v>38</v>
      </c>
      <c r="B24" s="3">
        <v>0</v>
      </c>
      <c r="C24" s="74">
        <v>0</v>
      </c>
      <c r="D24" s="17"/>
      <c r="E24" s="3">
        <v>0</v>
      </c>
      <c r="F24" s="74">
        <v>0</v>
      </c>
      <c r="G24" s="17"/>
      <c r="H24" s="3">
        <v>0</v>
      </c>
      <c r="I24" s="74">
        <v>0</v>
      </c>
      <c r="J24" s="4"/>
      <c r="K24" s="3">
        <v>0</v>
      </c>
      <c r="L24" s="74">
        <v>0</v>
      </c>
      <c r="M24" s="17"/>
    </row>
    <row r="25" spans="1:13" ht="14.25" customHeight="1">
      <c r="A25" s="6" t="s">
        <v>39</v>
      </c>
      <c r="B25" s="3">
        <v>1</v>
      </c>
      <c r="C25" s="74">
        <v>1</v>
      </c>
      <c r="D25" s="17">
        <f>C25*100/B25-100</f>
        <v>0</v>
      </c>
      <c r="E25" s="3">
        <v>1</v>
      </c>
      <c r="F25" s="74">
        <v>1</v>
      </c>
      <c r="G25" s="17">
        <f>F25*100/E25-100</f>
        <v>0</v>
      </c>
      <c r="H25" s="3">
        <v>0</v>
      </c>
      <c r="I25" s="74">
        <v>0</v>
      </c>
      <c r="J25" s="4"/>
      <c r="K25" s="3">
        <v>1</v>
      </c>
      <c r="L25" s="74">
        <v>1</v>
      </c>
      <c r="M25" s="17">
        <f>L25*100/K25-100</f>
        <v>0</v>
      </c>
    </row>
    <row r="26" spans="1:13" ht="14.25" customHeight="1">
      <c r="A26" s="6" t="s">
        <v>40</v>
      </c>
      <c r="B26" s="3">
        <v>0</v>
      </c>
      <c r="C26" s="74">
        <v>1</v>
      </c>
      <c r="D26" s="17" t="s">
        <v>108</v>
      </c>
      <c r="E26" s="3">
        <v>0</v>
      </c>
      <c r="F26" s="74">
        <v>1</v>
      </c>
      <c r="G26" s="17" t="s">
        <v>108</v>
      </c>
      <c r="H26" s="3">
        <v>0</v>
      </c>
      <c r="I26" s="74">
        <v>0</v>
      </c>
      <c r="J26" s="4"/>
      <c r="K26" s="3">
        <v>0</v>
      </c>
      <c r="L26" s="74">
        <v>1</v>
      </c>
      <c r="M26" s="17" t="s">
        <v>108</v>
      </c>
    </row>
    <row r="27" spans="1:13" ht="14.25" customHeight="1">
      <c r="A27" s="6" t="s">
        <v>41</v>
      </c>
      <c r="B27" s="3">
        <v>0</v>
      </c>
      <c r="C27" s="74">
        <v>0</v>
      </c>
      <c r="D27" s="17"/>
      <c r="E27" s="3">
        <v>0</v>
      </c>
      <c r="F27" s="74">
        <v>0</v>
      </c>
      <c r="G27" s="17"/>
      <c r="H27" s="3">
        <v>0</v>
      </c>
      <c r="I27" s="74">
        <v>0</v>
      </c>
      <c r="J27" s="4"/>
      <c r="K27" s="3">
        <v>0</v>
      </c>
      <c r="L27" s="74">
        <v>0</v>
      </c>
      <c r="M27" s="17"/>
    </row>
    <row r="28" spans="1:13" ht="14.25" customHeight="1">
      <c r="A28" s="6" t="s">
        <v>42</v>
      </c>
      <c r="B28" s="3">
        <v>1</v>
      </c>
      <c r="C28" s="74">
        <v>1</v>
      </c>
      <c r="D28" s="17">
        <f>C28*100/B28-100</f>
        <v>0</v>
      </c>
      <c r="E28" s="3">
        <v>1</v>
      </c>
      <c r="F28" s="74">
        <v>1</v>
      </c>
      <c r="G28" s="17">
        <f>F28*100/E28-100</f>
        <v>0</v>
      </c>
      <c r="H28" s="3">
        <v>0</v>
      </c>
      <c r="I28" s="74">
        <v>0</v>
      </c>
      <c r="J28" s="4"/>
      <c r="K28" s="3">
        <v>1</v>
      </c>
      <c r="L28" s="74">
        <v>1</v>
      </c>
      <c r="M28" s="17">
        <f>L28*100/K28-100</f>
        <v>0</v>
      </c>
    </row>
    <row r="29" spans="1:13" ht="14.25" customHeight="1">
      <c r="A29" s="6" t="s">
        <v>43</v>
      </c>
      <c r="B29" s="3">
        <v>0</v>
      </c>
      <c r="C29" s="74">
        <v>0</v>
      </c>
      <c r="D29" s="17"/>
      <c r="E29" s="3">
        <v>0</v>
      </c>
      <c r="F29" s="74">
        <v>0</v>
      </c>
      <c r="G29" s="17"/>
      <c r="H29" s="3">
        <v>0</v>
      </c>
      <c r="I29" s="74">
        <v>0</v>
      </c>
      <c r="J29" s="4"/>
      <c r="K29" s="3">
        <v>0</v>
      </c>
      <c r="L29" s="74">
        <v>0</v>
      </c>
      <c r="M29" s="17"/>
    </row>
    <row r="30" spans="1:13" ht="14.25" customHeight="1">
      <c r="A30" s="6" t="s">
        <v>44</v>
      </c>
      <c r="B30" s="3">
        <v>0</v>
      </c>
      <c r="C30" s="74">
        <v>1</v>
      </c>
      <c r="D30" s="17" t="s">
        <v>108</v>
      </c>
      <c r="E30" s="3">
        <v>0</v>
      </c>
      <c r="F30" s="74">
        <v>0</v>
      </c>
      <c r="G30" s="17"/>
      <c r="H30" s="3">
        <v>0</v>
      </c>
      <c r="I30" s="74">
        <v>0</v>
      </c>
      <c r="J30" s="4"/>
      <c r="K30" s="3">
        <v>0</v>
      </c>
      <c r="L30" s="74">
        <v>0</v>
      </c>
      <c r="M30" s="17"/>
    </row>
    <row r="31" spans="1:13" ht="14.25" customHeight="1">
      <c r="A31" s="6" t="s">
        <v>45</v>
      </c>
      <c r="B31" s="3">
        <v>3</v>
      </c>
      <c r="C31" s="74">
        <v>0</v>
      </c>
      <c r="D31" s="17">
        <f>C31*100/B31-100</f>
        <v>-100</v>
      </c>
      <c r="E31" s="3">
        <v>3</v>
      </c>
      <c r="F31" s="74">
        <v>0</v>
      </c>
      <c r="G31" s="17">
        <f>F31*100/E31-100</f>
        <v>-100</v>
      </c>
      <c r="H31" s="3">
        <v>1</v>
      </c>
      <c r="I31" s="74">
        <v>0</v>
      </c>
      <c r="J31" s="75">
        <f>I31*100/H31-100</f>
        <v>-100</v>
      </c>
      <c r="K31" s="3">
        <v>2</v>
      </c>
      <c r="L31" s="74">
        <v>0</v>
      </c>
      <c r="M31" s="17">
        <f>L31*100/K31-100</f>
        <v>-100</v>
      </c>
    </row>
    <row r="32" spans="1:13" ht="14.25" customHeight="1">
      <c r="A32" s="6" t="s">
        <v>46</v>
      </c>
      <c r="B32" s="3">
        <v>1</v>
      </c>
      <c r="C32" s="74">
        <v>0</v>
      </c>
      <c r="D32" s="17">
        <f>C32*100/B32-100</f>
        <v>-100</v>
      </c>
      <c r="E32" s="3">
        <v>1</v>
      </c>
      <c r="F32" s="74">
        <v>0</v>
      </c>
      <c r="G32" s="17">
        <f>F32*100/E32-100</f>
        <v>-100</v>
      </c>
      <c r="H32" s="3">
        <v>0</v>
      </c>
      <c r="I32" s="74">
        <v>0</v>
      </c>
      <c r="J32" s="4"/>
      <c r="K32" s="3">
        <v>1</v>
      </c>
      <c r="L32" s="74">
        <v>0</v>
      </c>
      <c r="M32" s="17">
        <f>L32*100/K32-100</f>
        <v>-100</v>
      </c>
    </row>
    <row r="33" spans="1:13" ht="14.25" customHeight="1">
      <c r="A33" s="6" t="s">
        <v>47</v>
      </c>
      <c r="B33" s="3">
        <v>0</v>
      </c>
      <c r="C33" s="74">
        <v>0</v>
      </c>
      <c r="D33" s="17"/>
      <c r="E33" s="3">
        <v>0</v>
      </c>
      <c r="F33" s="74">
        <v>0</v>
      </c>
      <c r="G33" s="17"/>
      <c r="H33" s="3">
        <v>0</v>
      </c>
      <c r="I33" s="74">
        <v>0</v>
      </c>
      <c r="J33" s="4"/>
      <c r="K33" s="3">
        <v>0</v>
      </c>
      <c r="L33" s="74">
        <v>0</v>
      </c>
      <c r="M33" s="17"/>
    </row>
    <row r="34" spans="1:13" ht="15">
      <c r="A34" s="9" t="s">
        <v>48</v>
      </c>
      <c r="B34" s="18">
        <v>13</v>
      </c>
      <c r="C34" s="33">
        <v>15</v>
      </c>
      <c r="D34" s="19">
        <f>C34*100/B34-100</f>
        <v>15.384615384615387</v>
      </c>
      <c r="E34" s="18">
        <v>12</v>
      </c>
      <c r="F34" s="33">
        <v>14</v>
      </c>
      <c r="G34" s="19">
        <f>F34*100/E34-100</f>
        <v>16.66666666666667</v>
      </c>
      <c r="H34" s="18">
        <v>1</v>
      </c>
      <c r="I34" s="33">
        <v>0</v>
      </c>
      <c r="J34" s="76">
        <f>I34*100/H34-100</f>
        <v>-100</v>
      </c>
      <c r="K34" s="18">
        <v>11</v>
      </c>
      <c r="L34" s="33">
        <v>14</v>
      </c>
      <c r="M34" s="19">
        <f>L34*100/K34-100</f>
        <v>27.272727272727266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6"/>
    <mergeCell ref="B4:G4"/>
    <mergeCell ref="H4:M4"/>
    <mergeCell ref="B5:D5"/>
    <mergeCell ref="E5:G5"/>
    <mergeCell ref="H5:J5"/>
    <mergeCell ref="K5:M5"/>
  </mergeCells>
  <conditionalFormatting sqref="D7:D34 G7:G34 M7:M34">
    <cfRule type="cellIs" priority="497" dxfId="18" operator="lessThanOrEqual" stopIfTrue="1">
      <formula>0</formula>
    </cfRule>
    <cfRule type="cellIs" priority="498" dxfId="16" operator="greaterThan" stopIfTrue="1">
      <formula>0</formula>
    </cfRule>
  </conditionalFormatting>
  <printOptions horizontalCentered="1"/>
  <pageMargins left="0.7874015748031497" right="0.5905511811023623" top="1.1811023622047245" bottom="0.3937007874015748" header="0.7874015748031497" footer="0.3937007874015748"/>
  <pageSetup horizontalDpi="600" verticalDpi="600" orientation="landscape" paperSize="9" scale="80" r:id="rId1"/>
  <headerFooter alignWithMargins="0">
    <oddHeader>&amp;Lсічень 2020&amp;RДІАП НП України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7"/>
  <sheetViews>
    <sheetView view="pageBreakPreview" zoomScale="60" zoomScaleNormal="85" workbookViewId="0" topLeftCell="A1">
      <selection activeCell="S20" sqref="S20"/>
    </sheetView>
  </sheetViews>
  <sheetFormatPr defaultColWidth="9.140625" defaultRowHeight="15"/>
  <cols>
    <col min="1" max="1" width="22.8515625" style="1" customWidth="1"/>
    <col min="2" max="13" width="10.8515625" style="1" customWidth="1"/>
    <col min="14" max="14" width="0.13671875" style="1" customWidth="1"/>
    <col min="15" max="15" width="9.140625" style="1" hidden="1" customWidth="1"/>
    <col min="16" max="16384" width="9.140625" style="1" customWidth="1"/>
  </cols>
  <sheetData>
    <row r="1" spans="1:13" ht="18">
      <c r="A1" s="86" t="s">
        <v>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">
      <c r="A2" s="86" t="s">
        <v>107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4" spans="1:13" s="2" customFormat="1" ht="14.25">
      <c r="A4" s="87" t="s">
        <v>12</v>
      </c>
      <c r="B4" s="87" t="s">
        <v>13</v>
      </c>
      <c r="C4" s="87"/>
      <c r="D4" s="87"/>
      <c r="E4" s="87" t="s">
        <v>14</v>
      </c>
      <c r="F4" s="87"/>
      <c r="G4" s="87"/>
      <c r="H4" s="87"/>
      <c r="I4" s="87"/>
      <c r="J4" s="87"/>
      <c r="K4" s="87"/>
      <c r="L4" s="87"/>
      <c r="M4" s="87"/>
    </row>
    <row r="5" spans="1:13" s="2" customFormat="1" ht="14.25">
      <c r="A5" s="87"/>
      <c r="B5" s="87"/>
      <c r="C5" s="87"/>
      <c r="D5" s="87"/>
      <c r="E5" s="87" t="s">
        <v>15</v>
      </c>
      <c r="F5" s="87"/>
      <c r="G5" s="87"/>
      <c r="H5" s="87" t="s">
        <v>16</v>
      </c>
      <c r="I5" s="87"/>
      <c r="J5" s="87"/>
      <c r="K5" s="87" t="s">
        <v>17</v>
      </c>
      <c r="L5" s="87"/>
      <c r="M5" s="87"/>
    </row>
    <row r="6" spans="1:13" s="2" customFormat="1" ht="14.25" customHeight="1">
      <c r="A6" s="87"/>
      <c r="B6" s="23" t="s">
        <v>18</v>
      </c>
      <c r="C6" s="23" t="s">
        <v>19</v>
      </c>
      <c r="D6" s="23" t="s">
        <v>20</v>
      </c>
      <c r="E6" s="23" t="s">
        <v>18</v>
      </c>
      <c r="F6" s="23" t="s">
        <v>19</v>
      </c>
      <c r="G6" s="23" t="s">
        <v>20</v>
      </c>
      <c r="H6" s="23" t="s">
        <v>18</v>
      </c>
      <c r="I6" s="23" t="s">
        <v>19</v>
      </c>
      <c r="J6" s="23" t="s">
        <v>20</v>
      </c>
      <c r="K6" s="23" t="s">
        <v>18</v>
      </c>
      <c r="L6" s="23" t="s">
        <v>19</v>
      </c>
      <c r="M6" s="23" t="s">
        <v>20</v>
      </c>
    </row>
    <row r="7" spans="1:13" ht="14.25" customHeight="1">
      <c r="A7" s="6" t="s">
        <v>21</v>
      </c>
      <c r="B7" s="4">
        <v>0</v>
      </c>
      <c r="C7" s="4">
        <v>0</v>
      </c>
      <c r="D7" s="52"/>
      <c r="E7" s="4">
        <v>0</v>
      </c>
      <c r="F7" s="4">
        <v>0</v>
      </c>
      <c r="G7" s="52"/>
      <c r="H7" s="4">
        <v>0</v>
      </c>
      <c r="I7" s="4">
        <v>0</v>
      </c>
      <c r="J7" s="4"/>
      <c r="K7" s="4">
        <v>0</v>
      </c>
      <c r="L7" s="4">
        <v>0</v>
      </c>
      <c r="M7" s="4"/>
    </row>
    <row r="8" spans="1:13" ht="14.25" customHeight="1">
      <c r="A8" s="6" t="s">
        <v>22</v>
      </c>
      <c r="B8" s="28">
        <v>217</v>
      </c>
      <c r="C8" s="28">
        <v>228</v>
      </c>
      <c r="D8" s="54">
        <f aca="true" t="shared" si="0" ref="D8:D32">C8*100/B8-100</f>
        <v>5.069124423963132</v>
      </c>
      <c r="E8" s="28">
        <v>37</v>
      </c>
      <c r="F8" s="28">
        <v>35</v>
      </c>
      <c r="G8" s="73">
        <f aca="true" t="shared" si="1" ref="G8:G32">F8*100/E8-100</f>
        <v>-5.4054054054054035</v>
      </c>
      <c r="H8" s="28">
        <v>12</v>
      </c>
      <c r="I8" s="28">
        <v>10</v>
      </c>
      <c r="J8" s="73">
        <f aca="true" t="shared" si="2" ref="J8:J18">I8*100/H8-100</f>
        <v>-16.66666666666667</v>
      </c>
      <c r="K8" s="28">
        <v>40</v>
      </c>
      <c r="L8" s="28">
        <v>38</v>
      </c>
      <c r="M8" s="73">
        <f aca="true" t="shared" si="3" ref="M8:M32">L8*100/K8-100</f>
        <v>-5</v>
      </c>
    </row>
    <row r="9" spans="1:13" ht="14.25" customHeight="1">
      <c r="A9" s="6" t="s">
        <v>23</v>
      </c>
      <c r="B9" s="28">
        <v>199</v>
      </c>
      <c r="C9" s="28">
        <v>205</v>
      </c>
      <c r="D9" s="54">
        <f t="shared" si="0"/>
        <v>3.0150753768844254</v>
      </c>
      <c r="E9" s="28">
        <v>47</v>
      </c>
      <c r="F9" s="28">
        <v>46</v>
      </c>
      <c r="G9" s="73">
        <f t="shared" si="1"/>
        <v>-2.1276595744680833</v>
      </c>
      <c r="H9" s="28">
        <v>3</v>
      </c>
      <c r="I9" s="28">
        <v>7</v>
      </c>
      <c r="J9" s="54">
        <f t="shared" si="2"/>
        <v>133.33333333333334</v>
      </c>
      <c r="K9" s="28">
        <v>55</v>
      </c>
      <c r="L9" s="28">
        <v>54</v>
      </c>
      <c r="M9" s="73">
        <f t="shared" si="3"/>
        <v>-1.818181818181813</v>
      </c>
    </row>
    <row r="10" spans="1:13" ht="14.25" customHeight="1">
      <c r="A10" s="6" t="s">
        <v>24</v>
      </c>
      <c r="B10" s="28">
        <v>710</v>
      </c>
      <c r="C10" s="28">
        <v>926</v>
      </c>
      <c r="D10" s="54">
        <f t="shared" si="0"/>
        <v>30.422535211267615</v>
      </c>
      <c r="E10" s="28">
        <v>92</v>
      </c>
      <c r="F10" s="28">
        <v>137</v>
      </c>
      <c r="G10" s="54">
        <f t="shared" si="1"/>
        <v>48.913043478260875</v>
      </c>
      <c r="H10" s="28">
        <v>8</v>
      </c>
      <c r="I10" s="28">
        <v>18</v>
      </c>
      <c r="J10" s="54">
        <f t="shared" si="2"/>
        <v>125</v>
      </c>
      <c r="K10" s="28">
        <v>106</v>
      </c>
      <c r="L10" s="28">
        <v>161</v>
      </c>
      <c r="M10" s="54">
        <f t="shared" si="3"/>
        <v>51.88679245283018</v>
      </c>
    </row>
    <row r="11" spans="1:13" ht="14.25" customHeight="1">
      <c r="A11" s="6" t="s">
        <v>25</v>
      </c>
      <c r="B11" s="28">
        <v>219</v>
      </c>
      <c r="C11" s="28">
        <v>358</v>
      </c>
      <c r="D11" s="54">
        <f t="shared" si="0"/>
        <v>63.4703196347032</v>
      </c>
      <c r="E11" s="28">
        <v>44</v>
      </c>
      <c r="F11" s="28">
        <v>72</v>
      </c>
      <c r="G11" s="54">
        <f t="shared" si="1"/>
        <v>63.636363636363626</v>
      </c>
      <c r="H11" s="28">
        <v>12</v>
      </c>
      <c r="I11" s="28">
        <v>7</v>
      </c>
      <c r="J11" s="73">
        <f t="shared" si="2"/>
        <v>-41.666666666666664</v>
      </c>
      <c r="K11" s="28">
        <v>49</v>
      </c>
      <c r="L11" s="28">
        <v>90</v>
      </c>
      <c r="M11" s="54">
        <f t="shared" si="3"/>
        <v>83.67346938775509</v>
      </c>
    </row>
    <row r="12" spans="1:13" ht="14.25" customHeight="1">
      <c r="A12" s="6" t="s">
        <v>26</v>
      </c>
      <c r="B12" s="28">
        <v>211</v>
      </c>
      <c r="C12" s="28">
        <v>242</v>
      </c>
      <c r="D12" s="54">
        <f t="shared" si="0"/>
        <v>14.691943127962091</v>
      </c>
      <c r="E12" s="28">
        <v>37</v>
      </c>
      <c r="F12" s="28">
        <v>58</v>
      </c>
      <c r="G12" s="54">
        <f t="shared" si="1"/>
        <v>56.756756756756744</v>
      </c>
      <c r="H12" s="28">
        <v>4</v>
      </c>
      <c r="I12" s="28">
        <v>14</v>
      </c>
      <c r="J12" s="54">
        <f t="shared" si="2"/>
        <v>250</v>
      </c>
      <c r="K12" s="28">
        <v>56</v>
      </c>
      <c r="L12" s="28">
        <v>58</v>
      </c>
      <c r="M12" s="54">
        <f t="shared" si="3"/>
        <v>3.5714285714285694</v>
      </c>
    </row>
    <row r="13" spans="1:13" ht="14.25" customHeight="1">
      <c r="A13" s="6" t="s">
        <v>27</v>
      </c>
      <c r="B13" s="28">
        <v>170</v>
      </c>
      <c r="C13" s="28">
        <v>226</v>
      </c>
      <c r="D13" s="54">
        <f t="shared" si="0"/>
        <v>32.94117647058823</v>
      </c>
      <c r="E13" s="28">
        <v>14</v>
      </c>
      <c r="F13" s="28">
        <v>41</v>
      </c>
      <c r="G13" s="54">
        <f t="shared" si="1"/>
        <v>192.85714285714283</v>
      </c>
      <c r="H13" s="28">
        <v>3</v>
      </c>
      <c r="I13" s="28">
        <v>4</v>
      </c>
      <c r="J13" s="54">
        <f t="shared" si="2"/>
        <v>33.33333333333334</v>
      </c>
      <c r="K13" s="28">
        <v>16</v>
      </c>
      <c r="L13" s="28">
        <v>60</v>
      </c>
      <c r="M13" s="54">
        <f t="shared" si="3"/>
        <v>275</v>
      </c>
    </row>
    <row r="14" spans="1:13" ht="14.25" customHeight="1">
      <c r="A14" s="6" t="s">
        <v>28</v>
      </c>
      <c r="B14" s="28">
        <v>372</v>
      </c>
      <c r="C14" s="28">
        <v>517</v>
      </c>
      <c r="D14" s="54">
        <f t="shared" si="0"/>
        <v>38.978494623655905</v>
      </c>
      <c r="E14" s="28">
        <v>55</v>
      </c>
      <c r="F14" s="28">
        <v>84</v>
      </c>
      <c r="G14" s="54">
        <f t="shared" si="1"/>
        <v>52.72727272727272</v>
      </c>
      <c r="H14" s="28">
        <v>9</v>
      </c>
      <c r="I14" s="28">
        <v>15</v>
      </c>
      <c r="J14" s="54">
        <f t="shared" si="2"/>
        <v>66.66666666666666</v>
      </c>
      <c r="K14" s="28">
        <v>62</v>
      </c>
      <c r="L14" s="28">
        <v>99</v>
      </c>
      <c r="M14" s="54">
        <f t="shared" si="3"/>
        <v>59.67741935483872</v>
      </c>
    </row>
    <row r="15" spans="1:13" ht="14.25" customHeight="1">
      <c r="A15" s="6" t="s">
        <v>29</v>
      </c>
      <c r="B15" s="28">
        <v>227</v>
      </c>
      <c r="C15" s="28">
        <v>273</v>
      </c>
      <c r="D15" s="54">
        <f t="shared" si="0"/>
        <v>20.264317180616743</v>
      </c>
      <c r="E15" s="28">
        <v>41</v>
      </c>
      <c r="F15" s="28">
        <v>57</v>
      </c>
      <c r="G15" s="54">
        <f t="shared" si="1"/>
        <v>39.024390243902445</v>
      </c>
      <c r="H15" s="28">
        <v>10</v>
      </c>
      <c r="I15" s="28">
        <v>6</v>
      </c>
      <c r="J15" s="73">
        <f t="shared" si="2"/>
        <v>-40</v>
      </c>
      <c r="K15" s="28">
        <v>47</v>
      </c>
      <c r="L15" s="28">
        <v>70</v>
      </c>
      <c r="M15" s="54">
        <f t="shared" si="3"/>
        <v>48.936170212765944</v>
      </c>
    </row>
    <row r="16" spans="1:13" ht="14.25" customHeight="1">
      <c r="A16" s="6" t="s">
        <v>30</v>
      </c>
      <c r="B16" s="28">
        <v>821</v>
      </c>
      <c r="C16" s="28">
        <v>953</v>
      </c>
      <c r="D16" s="54">
        <f t="shared" si="0"/>
        <v>16.07795371498173</v>
      </c>
      <c r="E16" s="28">
        <v>94</v>
      </c>
      <c r="F16" s="28">
        <v>144</v>
      </c>
      <c r="G16" s="54">
        <f t="shared" si="1"/>
        <v>53.19148936170214</v>
      </c>
      <c r="H16" s="28">
        <v>18</v>
      </c>
      <c r="I16" s="28">
        <v>21</v>
      </c>
      <c r="J16" s="54">
        <f t="shared" si="2"/>
        <v>16.66666666666667</v>
      </c>
      <c r="K16" s="28">
        <v>126</v>
      </c>
      <c r="L16" s="28">
        <v>177</v>
      </c>
      <c r="M16" s="54">
        <f t="shared" si="3"/>
        <v>40.47619047619048</v>
      </c>
    </row>
    <row r="17" spans="1:13" ht="14.25" customHeight="1">
      <c r="A17" s="77" t="s">
        <v>31</v>
      </c>
      <c r="B17" s="78">
        <v>2889</v>
      </c>
      <c r="C17" s="28">
        <v>3364</v>
      </c>
      <c r="D17" s="80">
        <f t="shared" si="0"/>
        <v>16.441675320179996</v>
      </c>
      <c r="E17" s="78">
        <v>150</v>
      </c>
      <c r="F17" s="28">
        <v>157</v>
      </c>
      <c r="G17" s="80">
        <f t="shared" si="1"/>
        <v>4.666666666666671</v>
      </c>
      <c r="H17" s="78">
        <v>10</v>
      </c>
      <c r="I17" s="78">
        <v>7</v>
      </c>
      <c r="J17" s="79">
        <f t="shared" si="2"/>
        <v>-30</v>
      </c>
      <c r="K17" s="78">
        <v>169</v>
      </c>
      <c r="L17" s="28">
        <v>200</v>
      </c>
      <c r="M17" s="80">
        <f t="shared" si="3"/>
        <v>18.34319526627219</v>
      </c>
    </row>
    <row r="18" spans="1:13" ht="14.25" customHeight="1">
      <c r="A18" s="6" t="s">
        <v>32</v>
      </c>
      <c r="B18" s="28">
        <v>102</v>
      </c>
      <c r="C18" s="28">
        <v>159</v>
      </c>
      <c r="D18" s="54">
        <f t="shared" si="0"/>
        <v>55.882352941176464</v>
      </c>
      <c r="E18" s="28">
        <v>18</v>
      </c>
      <c r="F18" s="28">
        <v>39</v>
      </c>
      <c r="G18" s="54">
        <f t="shared" si="1"/>
        <v>116.66666666666666</v>
      </c>
      <c r="H18" s="28">
        <v>1</v>
      </c>
      <c r="I18" s="28">
        <v>4</v>
      </c>
      <c r="J18" s="54">
        <f t="shared" si="2"/>
        <v>300</v>
      </c>
      <c r="K18" s="28">
        <v>23</v>
      </c>
      <c r="L18" s="28">
        <v>51</v>
      </c>
      <c r="M18" s="54">
        <f t="shared" si="3"/>
        <v>121.7391304347826</v>
      </c>
    </row>
    <row r="19" spans="1:13" ht="14.25" customHeight="1">
      <c r="A19" s="6" t="s">
        <v>33</v>
      </c>
      <c r="B19" s="28">
        <v>40</v>
      </c>
      <c r="C19" s="28">
        <v>72</v>
      </c>
      <c r="D19" s="54">
        <f t="shared" si="0"/>
        <v>80</v>
      </c>
      <c r="E19" s="28">
        <v>7</v>
      </c>
      <c r="F19" s="28">
        <v>21</v>
      </c>
      <c r="G19" s="54">
        <f t="shared" si="1"/>
        <v>200</v>
      </c>
      <c r="H19" s="28">
        <v>0</v>
      </c>
      <c r="I19" s="28">
        <v>1</v>
      </c>
      <c r="J19" s="81" t="s">
        <v>108</v>
      </c>
      <c r="K19" s="28">
        <v>11</v>
      </c>
      <c r="L19" s="28">
        <v>25</v>
      </c>
      <c r="M19" s="54">
        <f t="shared" si="3"/>
        <v>127.27272727272728</v>
      </c>
    </row>
    <row r="20" spans="1:13" ht="14.25" customHeight="1">
      <c r="A20" s="6" t="s">
        <v>34</v>
      </c>
      <c r="B20" s="28">
        <v>734</v>
      </c>
      <c r="C20" s="28">
        <v>887</v>
      </c>
      <c r="D20" s="54">
        <f t="shared" si="0"/>
        <v>20.844686648501366</v>
      </c>
      <c r="E20" s="28">
        <v>112</v>
      </c>
      <c r="F20" s="28">
        <v>134</v>
      </c>
      <c r="G20" s="54">
        <f t="shared" si="1"/>
        <v>19.64285714285714</v>
      </c>
      <c r="H20" s="28">
        <v>11</v>
      </c>
      <c r="I20" s="28">
        <v>25</v>
      </c>
      <c r="J20" s="54">
        <f aca="true" t="shared" si="4" ref="J20:J32">I20*100/H20-100</f>
        <v>127.27272727272728</v>
      </c>
      <c r="K20" s="28">
        <v>142</v>
      </c>
      <c r="L20" s="28">
        <v>197</v>
      </c>
      <c r="M20" s="54">
        <f t="shared" si="3"/>
        <v>38.732394366197184</v>
      </c>
    </row>
    <row r="21" spans="1:13" ht="14.25" customHeight="1">
      <c r="A21" s="6" t="s">
        <v>35</v>
      </c>
      <c r="B21" s="28">
        <v>246</v>
      </c>
      <c r="C21" s="28">
        <v>280</v>
      </c>
      <c r="D21" s="54">
        <f t="shared" si="0"/>
        <v>13.82113821138212</v>
      </c>
      <c r="E21" s="28">
        <v>47</v>
      </c>
      <c r="F21" s="28">
        <v>77</v>
      </c>
      <c r="G21" s="54">
        <f t="shared" si="1"/>
        <v>63.829787234042556</v>
      </c>
      <c r="H21" s="28">
        <v>7</v>
      </c>
      <c r="I21" s="28">
        <v>11</v>
      </c>
      <c r="J21" s="54">
        <f t="shared" si="4"/>
        <v>57.14285714285714</v>
      </c>
      <c r="K21" s="28">
        <v>46</v>
      </c>
      <c r="L21" s="28">
        <v>122</v>
      </c>
      <c r="M21" s="54">
        <f t="shared" si="3"/>
        <v>165.2173913043478</v>
      </c>
    </row>
    <row r="22" spans="1:13" ht="14.25" customHeight="1">
      <c r="A22" s="6" t="s">
        <v>36</v>
      </c>
      <c r="B22" s="28">
        <v>1003</v>
      </c>
      <c r="C22" s="28">
        <v>1164</v>
      </c>
      <c r="D22" s="54">
        <f t="shared" si="0"/>
        <v>16.0518444666002</v>
      </c>
      <c r="E22" s="28">
        <v>132</v>
      </c>
      <c r="F22" s="28">
        <v>109</v>
      </c>
      <c r="G22" s="73">
        <f t="shared" si="1"/>
        <v>-17.424242424242422</v>
      </c>
      <c r="H22" s="28">
        <v>16</v>
      </c>
      <c r="I22" s="28">
        <v>6</v>
      </c>
      <c r="J22" s="73">
        <f t="shared" si="4"/>
        <v>-62.5</v>
      </c>
      <c r="K22" s="28">
        <v>141</v>
      </c>
      <c r="L22" s="28">
        <v>129</v>
      </c>
      <c r="M22" s="73">
        <f t="shared" si="3"/>
        <v>-8.510638297872347</v>
      </c>
    </row>
    <row r="23" spans="1:13" ht="14.25" customHeight="1">
      <c r="A23" s="6" t="s">
        <v>37</v>
      </c>
      <c r="B23" s="28">
        <v>220</v>
      </c>
      <c r="C23" s="28">
        <v>269</v>
      </c>
      <c r="D23" s="54">
        <f t="shared" si="0"/>
        <v>22.272727272727266</v>
      </c>
      <c r="E23" s="28">
        <v>43</v>
      </c>
      <c r="F23" s="28">
        <v>59</v>
      </c>
      <c r="G23" s="54">
        <f t="shared" si="1"/>
        <v>37.209302325581405</v>
      </c>
      <c r="H23" s="28">
        <v>13</v>
      </c>
      <c r="I23" s="28">
        <v>2</v>
      </c>
      <c r="J23" s="73">
        <f t="shared" si="4"/>
        <v>-84.61538461538461</v>
      </c>
      <c r="K23" s="28">
        <v>54</v>
      </c>
      <c r="L23" s="28">
        <v>92</v>
      </c>
      <c r="M23" s="54">
        <f t="shared" si="3"/>
        <v>70.37037037037038</v>
      </c>
    </row>
    <row r="24" spans="1:13" ht="14.25" customHeight="1">
      <c r="A24" s="6" t="s">
        <v>38</v>
      </c>
      <c r="B24" s="28">
        <v>148</v>
      </c>
      <c r="C24" s="28">
        <v>203</v>
      </c>
      <c r="D24" s="54">
        <f t="shared" si="0"/>
        <v>37.16216216216216</v>
      </c>
      <c r="E24" s="28">
        <v>40</v>
      </c>
      <c r="F24" s="28">
        <v>51</v>
      </c>
      <c r="G24" s="54">
        <f t="shared" si="1"/>
        <v>27.5</v>
      </c>
      <c r="H24" s="28">
        <v>7</v>
      </c>
      <c r="I24" s="28">
        <v>1</v>
      </c>
      <c r="J24" s="73">
        <f t="shared" si="4"/>
        <v>-85.71428571428571</v>
      </c>
      <c r="K24" s="28">
        <v>43</v>
      </c>
      <c r="L24" s="28">
        <v>65</v>
      </c>
      <c r="M24" s="54">
        <f t="shared" si="3"/>
        <v>51.16279069767441</v>
      </c>
    </row>
    <row r="25" spans="1:13" ht="14.25" customHeight="1">
      <c r="A25" s="6" t="s">
        <v>39</v>
      </c>
      <c r="B25" s="28">
        <v>107</v>
      </c>
      <c r="C25" s="28">
        <v>135</v>
      </c>
      <c r="D25" s="54">
        <f t="shared" si="0"/>
        <v>26.168224299065415</v>
      </c>
      <c r="E25" s="28">
        <v>17</v>
      </c>
      <c r="F25" s="28">
        <v>37</v>
      </c>
      <c r="G25" s="54">
        <f t="shared" si="1"/>
        <v>117.64705882352942</v>
      </c>
      <c r="H25" s="28">
        <v>1</v>
      </c>
      <c r="I25" s="28">
        <v>5</v>
      </c>
      <c r="J25" s="54">
        <f t="shared" si="4"/>
        <v>400</v>
      </c>
      <c r="K25" s="28">
        <v>22</v>
      </c>
      <c r="L25" s="28">
        <v>45</v>
      </c>
      <c r="M25" s="54">
        <f t="shared" si="3"/>
        <v>104.54545454545453</v>
      </c>
    </row>
    <row r="26" spans="1:13" ht="14.25" customHeight="1">
      <c r="A26" s="6" t="s">
        <v>40</v>
      </c>
      <c r="B26" s="28">
        <v>159</v>
      </c>
      <c r="C26" s="28">
        <v>181</v>
      </c>
      <c r="D26" s="54">
        <f t="shared" si="0"/>
        <v>13.83647798742139</v>
      </c>
      <c r="E26" s="28">
        <v>22</v>
      </c>
      <c r="F26" s="28">
        <v>40</v>
      </c>
      <c r="G26" s="54">
        <f t="shared" si="1"/>
        <v>81.81818181818181</v>
      </c>
      <c r="H26" s="28">
        <v>2</v>
      </c>
      <c r="I26" s="28">
        <v>5</v>
      </c>
      <c r="J26" s="54">
        <f t="shared" si="4"/>
        <v>150</v>
      </c>
      <c r="K26" s="28">
        <v>29</v>
      </c>
      <c r="L26" s="28">
        <v>54</v>
      </c>
      <c r="M26" s="54">
        <f t="shared" si="3"/>
        <v>86.20689655172413</v>
      </c>
    </row>
    <row r="27" spans="1:13" ht="14.25" customHeight="1">
      <c r="A27" s="6" t="s">
        <v>41</v>
      </c>
      <c r="B27" s="28">
        <v>857</v>
      </c>
      <c r="C27" s="28">
        <v>974</v>
      </c>
      <c r="D27" s="54">
        <f t="shared" si="0"/>
        <v>13.652275379229877</v>
      </c>
      <c r="E27" s="28">
        <v>76</v>
      </c>
      <c r="F27" s="28">
        <v>120</v>
      </c>
      <c r="G27" s="54">
        <f t="shared" si="1"/>
        <v>57.89473684210526</v>
      </c>
      <c r="H27" s="28">
        <v>4</v>
      </c>
      <c r="I27" s="28">
        <v>11</v>
      </c>
      <c r="J27" s="54">
        <f t="shared" si="4"/>
        <v>175</v>
      </c>
      <c r="K27" s="28">
        <v>89</v>
      </c>
      <c r="L27" s="28">
        <v>143</v>
      </c>
      <c r="M27" s="54">
        <f t="shared" si="3"/>
        <v>60.67415730337078</v>
      </c>
    </row>
    <row r="28" spans="1:13" ht="14.25" customHeight="1">
      <c r="A28" s="6" t="s">
        <v>42</v>
      </c>
      <c r="B28" s="28">
        <v>188</v>
      </c>
      <c r="C28" s="28">
        <v>212</v>
      </c>
      <c r="D28" s="54">
        <f t="shared" si="0"/>
        <v>12.765957446808514</v>
      </c>
      <c r="E28" s="28">
        <v>36</v>
      </c>
      <c r="F28" s="28">
        <v>32</v>
      </c>
      <c r="G28" s="73">
        <f t="shared" si="1"/>
        <v>-11.111111111111114</v>
      </c>
      <c r="H28" s="28">
        <v>5</v>
      </c>
      <c r="I28" s="28">
        <v>9</v>
      </c>
      <c r="J28" s="54">
        <f t="shared" si="4"/>
        <v>80</v>
      </c>
      <c r="K28" s="28">
        <v>45</v>
      </c>
      <c r="L28" s="28">
        <v>36</v>
      </c>
      <c r="M28" s="73">
        <f t="shared" si="3"/>
        <v>-20</v>
      </c>
    </row>
    <row r="29" spans="1:13" ht="14.25" customHeight="1">
      <c r="A29" s="6" t="s">
        <v>43</v>
      </c>
      <c r="B29" s="28">
        <v>196</v>
      </c>
      <c r="C29" s="28">
        <v>239</v>
      </c>
      <c r="D29" s="54">
        <f t="shared" si="0"/>
        <v>21.93877551020408</v>
      </c>
      <c r="E29" s="28">
        <v>30</v>
      </c>
      <c r="F29" s="28">
        <v>49</v>
      </c>
      <c r="G29" s="54">
        <f t="shared" si="1"/>
        <v>63.33333333333334</v>
      </c>
      <c r="H29" s="28">
        <v>2</v>
      </c>
      <c r="I29" s="28">
        <v>7</v>
      </c>
      <c r="J29" s="54">
        <f t="shared" si="4"/>
        <v>250</v>
      </c>
      <c r="K29" s="28">
        <v>36</v>
      </c>
      <c r="L29" s="28">
        <v>58</v>
      </c>
      <c r="M29" s="54">
        <f t="shared" si="3"/>
        <v>61.111111111111114</v>
      </c>
    </row>
    <row r="30" spans="1:13" ht="14.25" customHeight="1">
      <c r="A30" s="6" t="s">
        <v>44</v>
      </c>
      <c r="B30" s="28">
        <v>216</v>
      </c>
      <c r="C30" s="28">
        <v>236</v>
      </c>
      <c r="D30" s="54">
        <f t="shared" si="0"/>
        <v>9.259259259259252</v>
      </c>
      <c r="E30" s="28">
        <v>31</v>
      </c>
      <c r="F30" s="28">
        <v>41</v>
      </c>
      <c r="G30" s="54">
        <f t="shared" si="1"/>
        <v>32.258064516129025</v>
      </c>
      <c r="H30" s="28">
        <v>3</v>
      </c>
      <c r="I30" s="28">
        <v>9</v>
      </c>
      <c r="J30" s="54">
        <f t="shared" si="4"/>
        <v>200</v>
      </c>
      <c r="K30" s="28">
        <v>44</v>
      </c>
      <c r="L30" s="28">
        <v>53</v>
      </c>
      <c r="M30" s="54">
        <f t="shared" si="3"/>
        <v>20.454545454545453</v>
      </c>
    </row>
    <row r="31" spans="1:13" ht="14.25" customHeight="1">
      <c r="A31" s="6" t="s">
        <v>45</v>
      </c>
      <c r="B31" s="28">
        <v>152</v>
      </c>
      <c r="C31" s="28">
        <v>192</v>
      </c>
      <c r="D31" s="54">
        <f t="shared" si="0"/>
        <v>26.315789473684205</v>
      </c>
      <c r="E31" s="28">
        <v>31</v>
      </c>
      <c r="F31" s="28">
        <v>35</v>
      </c>
      <c r="G31" s="54">
        <f t="shared" si="1"/>
        <v>12.903225806451616</v>
      </c>
      <c r="H31" s="28">
        <v>5</v>
      </c>
      <c r="I31" s="28">
        <v>4</v>
      </c>
      <c r="J31" s="73">
        <f t="shared" si="4"/>
        <v>-20</v>
      </c>
      <c r="K31" s="28">
        <v>47</v>
      </c>
      <c r="L31" s="28">
        <v>49</v>
      </c>
      <c r="M31" s="54">
        <f t="shared" si="3"/>
        <v>4.255319148936167</v>
      </c>
    </row>
    <row r="32" spans="1:13" ht="14.25" customHeight="1">
      <c r="A32" s="6" t="s">
        <v>46</v>
      </c>
      <c r="B32" s="28">
        <v>146</v>
      </c>
      <c r="C32" s="28">
        <v>177</v>
      </c>
      <c r="D32" s="54">
        <f t="shared" si="0"/>
        <v>21.23287671232876</v>
      </c>
      <c r="E32" s="28">
        <v>22</v>
      </c>
      <c r="F32" s="28">
        <v>22</v>
      </c>
      <c r="G32" s="54">
        <f t="shared" si="1"/>
        <v>0</v>
      </c>
      <c r="H32" s="28">
        <v>6</v>
      </c>
      <c r="I32" s="28">
        <v>2</v>
      </c>
      <c r="J32" s="73">
        <f t="shared" si="4"/>
        <v>-66.66666666666666</v>
      </c>
      <c r="K32" s="28">
        <v>26</v>
      </c>
      <c r="L32" s="28">
        <v>30</v>
      </c>
      <c r="M32" s="54">
        <f t="shared" si="3"/>
        <v>15.384615384615387</v>
      </c>
    </row>
    <row r="33" spans="1:13" ht="14.25" customHeight="1">
      <c r="A33" s="6" t="s">
        <v>47</v>
      </c>
      <c r="B33" s="4">
        <v>0</v>
      </c>
      <c r="C33" s="28">
        <v>0</v>
      </c>
      <c r="D33" s="52"/>
      <c r="E33" s="4">
        <v>0</v>
      </c>
      <c r="F33" s="28">
        <v>0</v>
      </c>
      <c r="G33" s="54"/>
      <c r="H33" s="4">
        <v>0</v>
      </c>
      <c r="I33" s="28">
        <v>0</v>
      </c>
      <c r="J33" s="52"/>
      <c r="K33" s="4">
        <v>0</v>
      </c>
      <c r="L33" s="28">
        <v>0</v>
      </c>
      <c r="M33" s="54"/>
    </row>
    <row r="34" spans="1:13" ht="15">
      <c r="A34" s="13" t="s">
        <v>48</v>
      </c>
      <c r="B34" s="40">
        <v>10549</v>
      </c>
      <c r="C34" s="40">
        <v>12672</v>
      </c>
      <c r="D34" s="55">
        <f>C34*100/B34-100</f>
        <v>20.12513034410844</v>
      </c>
      <c r="E34" s="40">
        <v>1275</v>
      </c>
      <c r="F34" s="39">
        <v>1697</v>
      </c>
      <c r="G34" s="55">
        <f>F34*100/E34-100</f>
        <v>33.09803921568627</v>
      </c>
      <c r="H34" s="40">
        <v>172</v>
      </c>
      <c r="I34" s="39">
        <v>211</v>
      </c>
      <c r="J34" s="55">
        <f>I34*100/H34-100</f>
        <v>22.674418604651166</v>
      </c>
      <c r="K34" s="40">
        <v>1524</v>
      </c>
      <c r="L34" s="39">
        <v>2156</v>
      </c>
      <c r="M34" s="55">
        <f>L34*100/K34-100</f>
        <v>41.469816272965886</v>
      </c>
    </row>
    <row r="37" ht="14.25">
      <c r="E37" s="29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 horizontalCentered="1"/>
  <pageMargins left="0.7874015748031497" right="0.5905511811023623" top="1.1811023622047245" bottom="0.3937007874015748" header="0.7874015748031497" footer="0.3937007874015748"/>
  <pageSetup horizontalDpi="600" verticalDpi="600" orientation="landscape" paperSize="9" scale="80" r:id="rId1"/>
  <headerFooter alignWithMargins="0">
    <oddHeader>&amp;Lсічень 2020&amp;RДІАП НП України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38"/>
  <sheetViews>
    <sheetView view="pageBreakPreview" zoomScale="60" zoomScaleNormal="115" workbookViewId="0" topLeftCell="A4">
      <selection activeCell="M17" sqref="M17"/>
    </sheetView>
  </sheetViews>
  <sheetFormatPr defaultColWidth="9.140625" defaultRowHeight="15"/>
  <cols>
    <col min="1" max="1" width="28.57421875" style="14" customWidth="1"/>
    <col min="2" max="10" width="12.57421875" style="14" customWidth="1"/>
    <col min="11" max="11" width="5.00390625" style="14" customWidth="1"/>
    <col min="12" max="12" width="10.8515625" style="14" hidden="1" customWidth="1"/>
    <col min="13" max="13" width="10.8515625" style="14" customWidth="1"/>
    <col min="14" max="16384" width="9.140625" style="14" customWidth="1"/>
  </cols>
  <sheetData>
    <row r="1" spans="1:10" ht="18">
      <c r="A1" s="89" t="s">
        <v>2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8">
      <c r="A2" s="89" t="s">
        <v>106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s="15" customFormat="1" ht="14.25">
      <c r="A4" s="87" t="s">
        <v>12</v>
      </c>
      <c r="B4" s="87" t="s">
        <v>14</v>
      </c>
      <c r="C4" s="87"/>
      <c r="D4" s="87"/>
      <c r="E4" s="87"/>
      <c r="F4" s="87"/>
      <c r="G4" s="87"/>
      <c r="H4" s="87"/>
      <c r="I4" s="87"/>
      <c r="J4" s="87"/>
    </row>
    <row r="5" spans="1:10" s="15" customFormat="1" ht="14.25">
      <c r="A5" s="87"/>
      <c r="B5" s="87" t="s">
        <v>15</v>
      </c>
      <c r="C5" s="87"/>
      <c r="D5" s="87"/>
      <c r="E5" s="87" t="s">
        <v>16</v>
      </c>
      <c r="F5" s="87"/>
      <c r="G5" s="87"/>
      <c r="H5" s="87" t="s">
        <v>17</v>
      </c>
      <c r="I5" s="87"/>
      <c r="J5" s="87"/>
    </row>
    <row r="6" spans="1:10" s="15" customFormat="1" ht="14.25" customHeight="1">
      <c r="A6" s="88"/>
      <c r="B6" s="23" t="s">
        <v>18</v>
      </c>
      <c r="C6" s="23" t="s">
        <v>19</v>
      </c>
      <c r="D6" s="23" t="s">
        <v>20</v>
      </c>
      <c r="E6" s="23" t="s">
        <v>18</v>
      </c>
      <c r="F6" s="23" t="s">
        <v>19</v>
      </c>
      <c r="G6" s="23" t="s">
        <v>20</v>
      </c>
      <c r="H6" s="23" t="s">
        <v>18</v>
      </c>
      <c r="I6" s="23" t="s">
        <v>19</v>
      </c>
      <c r="J6" s="23" t="s">
        <v>20</v>
      </c>
    </row>
    <row r="7" spans="1:10" ht="14.25" customHeight="1">
      <c r="A7" s="16" t="s">
        <v>21</v>
      </c>
      <c r="B7" s="4">
        <v>0</v>
      </c>
      <c r="C7" s="74">
        <v>0</v>
      </c>
      <c r="D7" s="85">
        <v>0</v>
      </c>
      <c r="E7" s="4">
        <v>0</v>
      </c>
      <c r="F7" s="4">
        <v>0</v>
      </c>
      <c r="G7" s="17"/>
      <c r="H7" s="4">
        <v>0</v>
      </c>
      <c r="I7" s="4">
        <v>0</v>
      </c>
      <c r="J7" s="17"/>
    </row>
    <row r="8" spans="1:10" ht="14.25" customHeight="1">
      <c r="A8" s="16" t="s">
        <v>22</v>
      </c>
      <c r="B8" s="4">
        <v>2</v>
      </c>
      <c r="C8" s="74">
        <v>2</v>
      </c>
      <c r="D8" s="85">
        <f>C8*100/B8-100</f>
        <v>0</v>
      </c>
      <c r="E8" s="4">
        <v>6</v>
      </c>
      <c r="F8" s="4">
        <v>1</v>
      </c>
      <c r="G8" s="85">
        <f>F8*100/E8-100</f>
        <v>-83.33333333333333</v>
      </c>
      <c r="H8" s="4">
        <v>11</v>
      </c>
      <c r="I8" s="4">
        <v>10</v>
      </c>
      <c r="J8" s="85">
        <f>I8*100/H8-100</f>
        <v>-9.090909090909093</v>
      </c>
    </row>
    <row r="9" spans="1:10" ht="14.25" customHeight="1">
      <c r="A9" s="16" t="s">
        <v>23</v>
      </c>
      <c r="B9" s="4">
        <v>0</v>
      </c>
      <c r="C9" s="74">
        <v>2</v>
      </c>
      <c r="D9" s="81" t="s">
        <v>108</v>
      </c>
      <c r="E9" s="4">
        <v>0</v>
      </c>
      <c r="F9" s="4">
        <v>3</v>
      </c>
      <c r="G9" s="82" t="s">
        <v>108</v>
      </c>
      <c r="H9" s="4">
        <v>0</v>
      </c>
      <c r="I9" s="4">
        <v>14</v>
      </c>
      <c r="J9" s="82" t="s">
        <v>108</v>
      </c>
    </row>
    <row r="10" spans="1:10" ht="14.25" customHeight="1">
      <c r="A10" s="16" t="s">
        <v>24</v>
      </c>
      <c r="B10" s="4">
        <v>2</v>
      </c>
      <c r="C10" s="74">
        <v>6</v>
      </c>
      <c r="D10" s="82">
        <f aca="true" t="shared" si="0" ref="D10:D18">C10*100/B10-100</f>
        <v>200</v>
      </c>
      <c r="E10" s="4">
        <v>0</v>
      </c>
      <c r="F10" s="4">
        <v>6</v>
      </c>
      <c r="G10" s="82" t="s">
        <v>108</v>
      </c>
      <c r="H10" s="4">
        <v>10</v>
      </c>
      <c r="I10" s="4">
        <v>54</v>
      </c>
      <c r="J10" s="82">
        <f aca="true" t="shared" si="1" ref="J10:J18">I10*100/H10-100</f>
        <v>440</v>
      </c>
    </row>
    <row r="11" spans="1:12" ht="14.25" customHeight="1">
      <c r="A11" s="16" t="s">
        <v>25</v>
      </c>
      <c r="B11" s="4">
        <v>2</v>
      </c>
      <c r="C11" s="74">
        <v>0</v>
      </c>
      <c r="D11" s="85">
        <f t="shared" si="0"/>
        <v>-100</v>
      </c>
      <c r="E11" s="4">
        <v>10</v>
      </c>
      <c r="F11" s="4">
        <v>0</v>
      </c>
      <c r="G11" s="85">
        <f>F11*100/E11-100</f>
        <v>-100</v>
      </c>
      <c r="H11" s="4">
        <v>4</v>
      </c>
      <c r="I11" s="4">
        <v>0</v>
      </c>
      <c r="J11" s="85">
        <f t="shared" si="1"/>
        <v>-100</v>
      </c>
      <c r="L11" s="43"/>
    </row>
    <row r="12" spans="1:10" ht="14.25" customHeight="1">
      <c r="A12" s="16" t="s">
        <v>26</v>
      </c>
      <c r="B12" s="4">
        <v>2</v>
      </c>
      <c r="C12" s="74">
        <v>0</v>
      </c>
      <c r="D12" s="85">
        <f t="shared" si="0"/>
        <v>-100</v>
      </c>
      <c r="E12" s="4">
        <v>0</v>
      </c>
      <c r="F12" s="4">
        <v>0</v>
      </c>
      <c r="G12" s="17"/>
      <c r="H12" s="4">
        <v>12</v>
      </c>
      <c r="I12" s="4">
        <v>0</v>
      </c>
      <c r="J12" s="85">
        <f t="shared" si="1"/>
        <v>-100</v>
      </c>
    </row>
    <row r="13" spans="1:10" ht="14.25" customHeight="1">
      <c r="A13" s="16" t="s">
        <v>27</v>
      </c>
      <c r="B13" s="4">
        <v>1</v>
      </c>
      <c r="C13" s="74">
        <v>2</v>
      </c>
      <c r="D13" s="82">
        <f t="shared" si="0"/>
        <v>100</v>
      </c>
      <c r="E13" s="4">
        <v>0</v>
      </c>
      <c r="F13" s="4">
        <v>0</v>
      </c>
      <c r="G13" s="17"/>
      <c r="H13" s="4">
        <v>7</v>
      </c>
      <c r="I13" s="4">
        <v>21</v>
      </c>
      <c r="J13" s="82">
        <f t="shared" si="1"/>
        <v>200</v>
      </c>
    </row>
    <row r="14" spans="1:10" ht="14.25" customHeight="1">
      <c r="A14" s="16" t="s">
        <v>28</v>
      </c>
      <c r="B14" s="4">
        <v>2</v>
      </c>
      <c r="C14" s="74">
        <v>2</v>
      </c>
      <c r="D14" s="85">
        <f t="shared" si="0"/>
        <v>0</v>
      </c>
      <c r="E14" s="4">
        <v>1</v>
      </c>
      <c r="F14" s="4">
        <v>0</v>
      </c>
      <c r="G14" s="85">
        <f>F14*100/E14-100</f>
        <v>-100</v>
      </c>
      <c r="H14" s="4">
        <v>10</v>
      </c>
      <c r="I14" s="4">
        <v>12</v>
      </c>
      <c r="J14" s="82">
        <f t="shared" si="1"/>
        <v>20</v>
      </c>
    </row>
    <row r="15" spans="1:14" ht="14.25" customHeight="1">
      <c r="A15" s="16" t="s">
        <v>29</v>
      </c>
      <c r="B15" s="4">
        <v>1</v>
      </c>
      <c r="C15" s="74">
        <v>0</v>
      </c>
      <c r="D15" s="85">
        <f t="shared" si="0"/>
        <v>-100</v>
      </c>
      <c r="E15" s="4">
        <v>1</v>
      </c>
      <c r="F15" s="4">
        <v>0</v>
      </c>
      <c r="G15" s="85">
        <f>F15*100/E15-100</f>
        <v>-100</v>
      </c>
      <c r="H15" s="4">
        <v>5</v>
      </c>
      <c r="I15" s="4">
        <v>0</v>
      </c>
      <c r="J15" s="85">
        <f t="shared" si="1"/>
        <v>-100</v>
      </c>
      <c r="N15" s="47"/>
    </row>
    <row r="16" spans="1:10" ht="14.25" customHeight="1">
      <c r="A16" s="16" t="s">
        <v>30</v>
      </c>
      <c r="B16" s="4">
        <v>5</v>
      </c>
      <c r="C16" s="74">
        <v>6</v>
      </c>
      <c r="D16" s="82">
        <f t="shared" si="0"/>
        <v>20</v>
      </c>
      <c r="E16" s="4">
        <v>3</v>
      </c>
      <c r="F16" s="4">
        <v>0</v>
      </c>
      <c r="G16" s="85">
        <f>F16*100/E16-100</f>
        <v>-100</v>
      </c>
      <c r="H16" s="4">
        <v>31</v>
      </c>
      <c r="I16" s="4">
        <v>36</v>
      </c>
      <c r="J16" s="82">
        <f t="shared" si="1"/>
        <v>16.129032258064512</v>
      </c>
    </row>
    <row r="17" spans="1:10" ht="14.25" customHeight="1">
      <c r="A17" s="16" t="s">
        <v>31</v>
      </c>
      <c r="B17" s="4">
        <v>3</v>
      </c>
      <c r="C17" s="74">
        <v>2</v>
      </c>
      <c r="D17" s="85">
        <f t="shared" si="0"/>
        <v>-33.33333333333333</v>
      </c>
      <c r="E17" s="4">
        <v>6</v>
      </c>
      <c r="F17" s="4">
        <v>0</v>
      </c>
      <c r="G17" s="85">
        <f>F17*100/E17-100</f>
        <v>-100</v>
      </c>
      <c r="H17" s="4">
        <v>9</v>
      </c>
      <c r="I17" s="4">
        <v>15</v>
      </c>
      <c r="J17" s="82">
        <f t="shared" si="1"/>
        <v>66.66666666666666</v>
      </c>
    </row>
    <row r="18" spans="1:10" ht="14.25" customHeight="1">
      <c r="A18" s="16" t="s">
        <v>32</v>
      </c>
      <c r="B18" s="4">
        <v>1</v>
      </c>
      <c r="C18" s="74">
        <v>2</v>
      </c>
      <c r="D18" s="82">
        <f t="shared" si="0"/>
        <v>100</v>
      </c>
      <c r="E18" s="4">
        <v>0</v>
      </c>
      <c r="F18" s="4">
        <v>0</v>
      </c>
      <c r="G18" s="17"/>
      <c r="H18" s="4">
        <v>5</v>
      </c>
      <c r="I18" s="4">
        <v>12</v>
      </c>
      <c r="J18" s="82">
        <f t="shared" si="1"/>
        <v>140</v>
      </c>
    </row>
    <row r="19" spans="1:10" ht="14.25" customHeight="1">
      <c r="A19" s="16" t="s">
        <v>33</v>
      </c>
      <c r="B19" s="4">
        <v>0</v>
      </c>
      <c r="C19" s="74">
        <v>0</v>
      </c>
      <c r="D19" s="17"/>
      <c r="E19" s="4">
        <v>0</v>
      </c>
      <c r="F19" s="4">
        <v>0</v>
      </c>
      <c r="G19" s="17"/>
      <c r="H19" s="4">
        <v>0</v>
      </c>
      <c r="I19" s="4">
        <v>0</v>
      </c>
      <c r="J19" s="17"/>
    </row>
    <row r="20" spans="1:10" ht="14.25" customHeight="1">
      <c r="A20" s="16" t="s">
        <v>34</v>
      </c>
      <c r="B20" s="4">
        <v>6</v>
      </c>
      <c r="C20" s="74">
        <v>11</v>
      </c>
      <c r="D20" s="82">
        <f>C20*100/B20-100</f>
        <v>83.33333333333334</v>
      </c>
      <c r="E20" s="4">
        <v>5</v>
      </c>
      <c r="F20" s="4">
        <v>9</v>
      </c>
      <c r="G20" s="82">
        <f>F20*100/E20-100</f>
        <v>80</v>
      </c>
      <c r="H20" s="4">
        <v>46</v>
      </c>
      <c r="I20" s="4">
        <v>49</v>
      </c>
      <c r="J20" s="82">
        <f>I20*100/H20-100</f>
        <v>6.521739130434781</v>
      </c>
    </row>
    <row r="21" spans="1:10" ht="14.25" customHeight="1">
      <c r="A21" s="16" t="s">
        <v>35</v>
      </c>
      <c r="B21" s="4">
        <v>2</v>
      </c>
      <c r="C21" s="74">
        <v>5</v>
      </c>
      <c r="D21" s="82">
        <f>C21*100/B21-100</f>
        <v>150</v>
      </c>
      <c r="E21" s="4">
        <v>8</v>
      </c>
      <c r="F21" s="4">
        <v>1</v>
      </c>
      <c r="G21" s="85">
        <f>F21*100/E21-100</f>
        <v>-87.5</v>
      </c>
      <c r="H21" s="4">
        <v>11</v>
      </c>
      <c r="I21" s="4">
        <v>49</v>
      </c>
      <c r="J21" s="82">
        <f>I21*100/H21-100</f>
        <v>345.45454545454544</v>
      </c>
    </row>
    <row r="22" spans="1:10" ht="14.25" customHeight="1">
      <c r="A22" s="16" t="s">
        <v>36</v>
      </c>
      <c r="B22" s="4">
        <v>5</v>
      </c>
      <c r="C22" s="74">
        <v>4</v>
      </c>
      <c r="D22" s="85">
        <f>C22*100/B22-100</f>
        <v>-20</v>
      </c>
      <c r="E22" s="4">
        <v>6</v>
      </c>
      <c r="F22" s="4">
        <v>2</v>
      </c>
      <c r="G22" s="85">
        <f>F22*100/E22-100</f>
        <v>-66.66666666666666</v>
      </c>
      <c r="H22" s="4">
        <v>32</v>
      </c>
      <c r="I22" s="4">
        <v>31</v>
      </c>
      <c r="J22" s="85">
        <f>I22*100/H22-100</f>
        <v>-3.125</v>
      </c>
    </row>
    <row r="23" spans="1:10" ht="14.25" customHeight="1">
      <c r="A23" s="16" t="s">
        <v>37</v>
      </c>
      <c r="B23" s="4">
        <v>1</v>
      </c>
      <c r="C23" s="74">
        <v>4</v>
      </c>
      <c r="D23" s="82">
        <f>C23*100/B23-100</f>
        <v>300</v>
      </c>
      <c r="E23" s="4">
        <v>5</v>
      </c>
      <c r="F23" s="4">
        <v>0</v>
      </c>
      <c r="G23" s="85">
        <f>F23*100/E23-100</f>
        <v>-100</v>
      </c>
      <c r="H23" s="4">
        <v>1</v>
      </c>
      <c r="I23" s="4">
        <v>23</v>
      </c>
      <c r="J23" s="82">
        <f>I23*100/H23-100</f>
        <v>2200</v>
      </c>
    </row>
    <row r="24" spans="1:10" ht="14.25" customHeight="1">
      <c r="A24" s="16" t="s">
        <v>38</v>
      </c>
      <c r="B24" s="4">
        <v>2</v>
      </c>
      <c r="C24" s="74">
        <v>2</v>
      </c>
      <c r="D24" s="85">
        <f>C24*100/B24-100</f>
        <v>0</v>
      </c>
      <c r="E24" s="4">
        <v>3</v>
      </c>
      <c r="F24" s="4">
        <v>0</v>
      </c>
      <c r="G24" s="85">
        <f>F24*100/E24-100</f>
        <v>-100</v>
      </c>
      <c r="H24" s="4">
        <v>6</v>
      </c>
      <c r="I24" s="4">
        <v>15</v>
      </c>
      <c r="J24" s="82">
        <f>I24*100/H24-100</f>
        <v>150</v>
      </c>
    </row>
    <row r="25" spans="1:10" ht="14.25" customHeight="1">
      <c r="A25" s="16" t="s">
        <v>39</v>
      </c>
      <c r="B25" s="4">
        <v>0</v>
      </c>
      <c r="C25" s="74">
        <v>5</v>
      </c>
      <c r="D25" s="81" t="s">
        <v>108</v>
      </c>
      <c r="E25" s="4">
        <v>0</v>
      </c>
      <c r="F25" s="4">
        <v>3</v>
      </c>
      <c r="G25" s="82" t="s">
        <v>108</v>
      </c>
      <c r="H25" s="4">
        <v>0</v>
      </c>
      <c r="I25" s="4">
        <v>27</v>
      </c>
      <c r="J25" s="82" t="s">
        <v>108</v>
      </c>
    </row>
    <row r="26" spans="1:10" ht="14.25" customHeight="1">
      <c r="A26" s="16" t="s">
        <v>40</v>
      </c>
      <c r="B26" s="4">
        <v>1</v>
      </c>
      <c r="C26" s="74">
        <v>1</v>
      </c>
      <c r="D26" s="85">
        <f>C26*100/B26-100</f>
        <v>0</v>
      </c>
      <c r="E26" s="4">
        <v>0</v>
      </c>
      <c r="F26" s="4">
        <v>0</v>
      </c>
      <c r="G26" s="17"/>
      <c r="H26" s="4">
        <v>5</v>
      </c>
      <c r="I26" s="4">
        <v>5</v>
      </c>
      <c r="J26" s="85">
        <f>I26*100/H26-100</f>
        <v>0</v>
      </c>
    </row>
    <row r="27" spans="1:10" ht="14.25" customHeight="1">
      <c r="A27" s="16" t="s">
        <v>41</v>
      </c>
      <c r="B27" s="4">
        <v>4</v>
      </c>
      <c r="C27" s="74">
        <v>1</v>
      </c>
      <c r="D27" s="85">
        <f>C27*100/B27-100</f>
        <v>-75</v>
      </c>
      <c r="E27" s="4">
        <v>4</v>
      </c>
      <c r="F27" s="4">
        <v>5</v>
      </c>
      <c r="G27" s="82">
        <f>F27*100/E27-100</f>
        <v>25</v>
      </c>
      <c r="H27" s="4">
        <v>25</v>
      </c>
      <c r="I27" s="4">
        <v>1</v>
      </c>
      <c r="J27" s="85">
        <f>I27*100/H27-100</f>
        <v>-96</v>
      </c>
    </row>
    <row r="28" spans="1:10" ht="14.25" customHeight="1">
      <c r="A28" s="16" t="s">
        <v>42</v>
      </c>
      <c r="B28" s="4">
        <v>1</v>
      </c>
      <c r="C28" s="74">
        <v>1</v>
      </c>
      <c r="D28" s="85">
        <f>C28*100/B28-100</f>
        <v>0</v>
      </c>
      <c r="E28" s="4">
        <v>0</v>
      </c>
      <c r="F28" s="4">
        <v>4</v>
      </c>
      <c r="G28" s="82" t="s">
        <v>108</v>
      </c>
      <c r="H28" s="4">
        <v>5</v>
      </c>
      <c r="I28" s="4">
        <v>0</v>
      </c>
      <c r="J28" s="85">
        <f>I28*100/H28-100</f>
        <v>-100</v>
      </c>
    </row>
    <row r="29" spans="1:10" ht="14.25" customHeight="1">
      <c r="A29" s="16" t="s">
        <v>43</v>
      </c>
      <c r="B29" s="4">
        <v>0</v>
      </c>
      <c r="C29" s="74">
        <v>1</v>
      </c>
      <c r="D29" s="82" t="s">
        <v>108</v>
      </c>
      <c r="E29" s="4">
        <v>0</v>
      </c>
      <c r="F29" s="4">
        <v>0</v>
      </c>
      <c r="G29" s="17"/>
      <c r="H29" s="4">
        <v>0</v>
      </c>
      <c r="I29" s="4">
        <v>6</v>
      </c>
      <c r="J29" s="82" t="s">
        <v>108</v>
      </c>
    </row>
    <row r="30" spans="1:10" ht="14.25" customHeight="1">
      <c r="A30" s="16" t="s">
        <v>44</v>
      </c>
      <c r="B30" s="4">
        <v>1</v>
      </c>
      <c r="C30" s="74">
        <v>3</v>
      </c>
      <c r="D30" s="82">
        <f>C30*100/B30-100</f>
        <v>200</v>
      </c>
      <c r="E30" s="4">
        <v>1</v>
      </c>
      <c r="F30" s="4">
        <v>2</v>
      </c>
      <c r="G30" s="82">
        <f>F30*100/E30-100</f>
        <v>100</v>
      </c>
      <c r="H30" s="4">
        <v>5</v>
      </c>
      <c r="I30" s="4">
        <v>17</v>
      </c>
      <c r="J30" s="82">
        <f>I30*100/H30-100</f>
        <v>240</v>
      </c>
    </row>
    <row r="31" spans="1:10" ht="14.25" customHeight="1">
      <c r="A31" s="16" t="s">
        <v>45</v>
      </c>
      <c r="B31" s="4">
        <v>4</v>
      </c>
      <c r="C31" s="74">
        <v>0</v>
      </c>
      <c r="D31" s="85">
        <f>C31*100/B31-100</f>
        <v>-100</v>
      </c>
      <c r="E31" s="4">
        <v>0</v>
      </c>
      <c r="F31" s="4">
        <v>0</v>
      </c>
      <c r="G31" s="17"/>
      <c r="H31" s="4">
        <v>23</v>
      </c>
      <c r="I31" s="4">
        <v>0</v>
      </c>
      <c r="J31" s="85">
        <f>I31*100/H31-100</f>
        <v>-100</v>
      </c>
    </row>
    <row r="32" spans="1:10" ht="14.25" customHeight="1">
      <c r="A32" s="16" t="s">
        <v>46</v>
      </c>
      <c r="B32" s="4">
        <v>2</v>
      </c>
      <c r="C32" s="74">
        <v>0</v>
      </c>
      <c r="D32" s="85">
        <f>C32*100/B32-100</f>
        <v>-100</v>
      </c>
      <c r="E32" s="4">
        <v>2</v>
      </c>
      <c r="F32" s="4">
        <v>0</v>
      </c>
      <c r="G32" s="85">
        <f>F32*100/E32-100</f>
        <v>-100</v>
      </c>
      <c r="H32" s="4">
        <v>13</v>
      </c>
      <c r="I32" s="4">
        <v>0</v>
      </c>
      <c r="J32" s="85">
        <f>I32*100/H32-100</f>
        <v>-100</v>
      </c>
    </row>
    <row r="33" spans="1:10" ht="14.25" customHeight="1">
      <c r="A33" s="16" t="s">
        <v>47</v>
      </c>
      <c r="B33" s="4">
        <v>0</v>
      </c>
      <c r="C33" s="74">
        <v>0</v>
      </c>
      <c r="D33" s="85">
        <v>0</v>
      </c>
      <c r="E33" s="4">
        <v>0</v>
      </c>
      <c r="F33" s="4">
        <v>0</v>
      </c>
      <c r="G33" s="17"/>
      <c r="H33" s="4">
        <v>0</v>
      </c>
      <c r="I33" s="4">
        <v>0</v>
      </c>
      <c r="J33" s="85"/>
    </row>
    <row r="34" spans="1:10" ht="15">
      <c r="A34" s="10" t="s">
        <v>48</v>
      </c>
      <c r="B34" s="51">
        <v>50</v>
      </c>
      <c r="C34" s="33">
        <v>62</v>
      </c>
      <c r="D34" s="82">
        <f>C34*100/B34-100</f>
        <v>24</v>
      </c>
      <c r="E34" s="51">
        <v>61</v>
      </c>
      <c r="F34" s="51">
        <v>36</v>
      </c>
      <c r="G34" s="85">
        <f>F34*100/E34-100</f>
        <v>-40.98360655737705</v>
      </c>
      <c r="H34" s="51">
        <v>276</v>
      </c>
      <c r="I34" s="51">
        <v>397</v>
      </c>
      <c r="J34" s="82">
        <f>I34*100/H34-100</f>
        <v>43.84057971014494</v>
      </c>
    </row>
    <row r="36" ht="15">
      <c r="C36" s="20"/>
    </row>
    <row r="37" ht="14.25">
      <c r="E37" s="41"/>
    </row>
    <row r="38" ht="14.25">
      <c r="D38" s="29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printOptions horizontalCentered="1"/>
  <pageMargins left="0.7874015748031497" right="0.5905511811023623" top="1.1811023622047245" bottom="0.3937007874015748" header="0.7874015748031497" footer="0.3937007874015748"/>
  <pageSetup horizontalDpi="600" verticalDpi="600" orientation="landscape" paperSize="9" scale="80" r:id="rId1"/>
  <headerFooter alignWithMargins="0">
    <oddHeader>&amp;Lсічень 2020&amp;RДІАП НП України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4"/>
  <sheetViews>
    <sheetView view="pageBreakPreview" zoomScale="60" workbookViewId="0" topLeftCell="A1">
      <selection activeCell="F20" sqref="F20"/>
    </sheetView>
  </sheetViews>
  <sheetFormatPr defaultColWidth="9.140625" defaultRowHeight="15"/>
  <cols>
    <col min="1" max="1" width="28.57421875" style="14" customWidth="1"/>
    <col min="2" max="3" width="10.8515625" style="14" customWidth="1"/>
    <col min="4" max="4" width="9.140625" style="14" customWidth="1"/>
    <col min="5" max="6" width="10.8515625" style="14" customWidth="1"/>
    <col min="7" max="7" width="9.140625" style="14" customWidth="1"/>
    <col min="8" max="9" width="10.8515625" style="14" customWidth="1"/>
    <col min="10" max="10" width="9.8515625" style="14" customWidth="1"/>
    <col min="11" max="13" width="10.8515625" style="14" customWidth="1"/>
    <col min="14" max="16384" width="9.140625" style="14" customWidth="1"/>
  </cols>
  <sheetData>
    <row r="1" spans="1:10" ht="18">
      <c r="A1" s="89" t="s">
        <v>3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8">
      <c r="A2" s="89" t="s">
        <v>106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s="15" customFormat="1" ht="14.25">
      <c r="A4" s="87" t="s">
        <v>12</v>
      </c>
      <c r="B4" s="87" t="s">
        <v>14</v>
      </c>
      <c r="C4" s="87"/>
      <c r="D4" s="87"/>
      <c r="E4" s="87"/>
      <c r="F4" s="87"/>
      <c r="G4" s="87"/>
      <c r="H4" s="87"/>
      <c r="I4" s="87"/>
      <c r="J4" s="87"/>
    </row>
    <row r="5" spans="1:10" s="15" customFormat="1" ht="14.25">
      <c r="A5" s="87"/>
      <c r="B5" s="87" t="s">
        <v>15</v>
      </c>
      <c r="C5" s="87"/>
      <c r="D5" s="87"/>
      <c r="E5" s="87" t="s">
        <v>16</v>
      </c>
      <c r="F5" s="87"/>
      <c r="G5" s="87"/>
      <c r="H5" s="87" t="s">
        <v>17</v>
      </c>
      <c r="I5" s="87"/>
      <c r="J5" s="87"/>
    </row>
    <row r="6" spans="1:10" s="15" customFormat="1" ht="14.25" customHeight="1">
      <c r="A6" s="87"/>
      <c r="B6" s="23" t="s">
        <v>50</v>
      </c>
      <c r="C6" s="23" t="s">
        <v>19</v>
      </c>
      <c r="D6" s="23" t="s">
        <v>20</v>
      </c>
      <c r="E6" s="23" t="s">
        <v>50</v>
      </c>
      <c r="F6" s="23" t="s">
        <v>19</v>
      </c>
      <c r="G6" s="23" t="s">
        <v>20</v>
      </c>
      <c r="H6" s="23" t="s">
        <v>50</v>
      </c>
      <c r="I6" s="23" t="s">
        <v>19</v>
      </c>
      <c r="J6" s="23" t="s">
        <v>20</v>
      </c>
    </row>
    <row r="7" spans="1:10" ht="14.25" customHeight="1">
      <c r="A7" s="6" t="s">
        <v>51</v>
      </c>
      <c r="B7" s="5">
        <v>1042</v>
      </c>
      <c r="C7" s="5">
        <v>1360</v>
      </c>
      <c r="D7" s="12">
        <f aca="true" t="shared" si="0" ref="D7:D14">C7*100/B7-100</f>
        <v>30.518234165067184</v>
      </c>
      <c r="E7" s="5">
        <v>138</v>
      </c>
      <c r="F7" s="5">
        <v>128</v>
      </c>
      <c r="G7" s="12">
        <f aca="true" t="shared" si="1" ref="G7:G12">F7*100/E7-100</f>
        <v>-7.246376811594203</v>
      </c>
      <c r="H7" s="5">
        <v>1678</v>
      </c>
      <c r="I7" s="5">
        <v>2281</v>
      </c>
      <c r="J7" s="12">
        <f aca="true" t="shared" si="2" ref="J7:J14">I7*100/H7-100</f>
        <v>35.935637663885586</v>
      </c>
    </row>
    <row r="8" spans="1:10" ht="14.25" customHeight="1">
      <c r="A8" s="6" t="s">
        <v>52</v>
      </c>
      <c r="B8" s="5">
        <v>99</v>
      </c>
      <c r="C8" s="5">
        <v>187</v>
      </c>
      <c r="D8" s="12">
        <f t="shared" si="0"/>
        <v>88.88888888888889</v>
      </c>
      <c r="E8" s="5">
        <v>15</v>
      </c>
      <c r="F8" s="5">
        <v>36</v>
      </c>
      <c r="G8" s="12">
        <f t="shared" si="1"/>
        <v>140</v>
      </c>
      <c r="H8" s="5">
        <v>152</v>
      </c>
      <c r="I8" s="5">
        <v>294</v>
      </c>
      <c r="J8" s="12">
        <f t="shared" si="2"/>
        <v>93.42105263157896</v>
      </c>
    </row>
    <row r="9" spans="1:10" ht="14.25" customHeight="1">
      <c r="A9" s="6" t="s">
        <v>53</v>
      </c>
      <c r="B9" s="5">
        <v>64</v>
      </c>
      <c r="C9" s="5">
        <v>65</v>
      </c>
      <c r="D9" s="12">
        <f t="shared" si="0"/>
        <v>1.5625</v>
      </c>
      <c r="E9" s="5">
        <v>7</v>
      </c>
      <c r="F9" s="5">
        <v>5</v>
      </c>
      <c r="G9" s="12">
        <f t="shared" si="1"/>
        <v>-28.57142857142857</v>
      </c>
      <c r="H9" s="5">
        <v>98</v>
      </c>
      <c r="I9" s="5">
        <v>91</v>
      </c>
      <c r="J9" s="12">
        <f t="shared" si="2"/>
        <v>-7.142857142857139</v>
      </c>
    </row>
    <row r="10" spans="1:10" ht="14.25" customHeight="1">
      <c r="A10" s="6" t="s">
        <v>54</v>
      </c>
      <c r="B10" s="5">
        <v>249</v>
      </c>
      <c r="C10" s="5">
        <v>356</v>
      </c>
      <c r="D10" s="12">
        <f t="shared" si="0"/>
        <v>42.97188755020079</v>
      </c>
      <c r="E10" s="5">
        <v>28</v>
      </c>
      <c r="F10" s="5">
        <v>61</v>
      </c>
      <c r="G10" s="12">
        <f t="shared" si="1"/>
        <v>117.85714285714286</v>
      </c>
      <c r="H10" s="5">
        <v>334</v>
      </c>
      <c r="I10" s="5">
        <v>457</v>
      </c>
      <c r="J10" s="12">
        <f t="shared" si="2"/>
        <v>36.82634730538922</v>
      </c>
    </row>
    <row r="11" spans="1:10" ht="14.25" customHeight="1">
      <c r="A11" s="6" t="s">
        <v>55</v>
      </c>
      <c r="B11" s="5">
        <v>1188</v>
      </c>
      <c r="C11" s="5">
        <v>1491</v>
      </c>
      <c r="D11" s="12">
        <f t="shared" si="0"/>
        <v>25.505050505050505</v>
      </c>
      <c r="E11" s="5">
        <v>168</v>
      </c>
      <c r="F11" s="5">
        <v>241</v>
      </c>
      <c r="G11" s="12">
        <f t="shared" si="1"/>
        <v>43.45238095238096</v>
      </c>
      <c r="H11" s="5">
        <v>1090</v>
      </c>
      <c r="I11" s="5">
        <v>1349</v>
      </c>
      <c r="J11" s="12">
        <f t="shared" si="2"/>
        <v>23.76146788990826</v>
      </c>
    </row>
    <row r="12" spans="1:10" ht="14.25" customHeight="1">
      <c r="A12" s="6" t="s">
        <v>56</v>
      </c>
      <c r="B12" s="5">
        <v>57</v>
      </c>
      <c r="C12" s="5">
        <v>125</v>
      </c>
      <c r="D12" s="12">
        <f t="shared" si="0"/>
        <v>119.2982456140351</v>
      </c>
      <c r="E12" s="5">
        <v>17</v>
      </c>
      <c r="F12" s="5">
        <v>26</v>
      </c>
      <c r="G12" s="12">
        <f t="shared" si="1"/>
        <v>52.94117647058823</v>
      </c>
      <c r="H12" s="5">
        <v>41</v>
      </c>
      <c r="I12" s="5">
        <v>104</v>
      </c>
      <c r="J12" s="12">
        <f t="shared" si="2"/>
        <v>153.65853658536585</v>
      </c>
    </row>
    <row r="13" spans="1:10" ht="14.25" customHeight="1">
      <c r="A13" s="6" t="s">
        <v>57</v>
      </c>
      <c r="B13" s="5">
        <v>34</v>
      </c>
      <c r="C13" s="5">
        <v>54</v>
      </c>
      <c r="D13" s="12">
        <f t="shared" si="0"/>
        <v>58.823529411764696</v>
      </c>
      <c r="E13" s="5">
        <v>0</v>
      </c>
      <c r="F13" s="5">
        <v>3</v>
      </c>
      <c r="G13" s="17" t="s">
        <v>108</v>
      </c>
      <c r="H13" s="5">
        <v>39</v>
      </c>
      <c r="I13" s="5">
        <v>57</v>
      </c>
      <c r="J13" s="12">
        <f t="shared" si="2"/>
        <v>46.15384615384616</v>
      </c>
    </row>
    <row r="14" spans="1:10" ht="14.25" customHeight="1">
      <c r="A14" s="9" t="s">
        <v>48</v>
      </c>
      <c r="B14" s="21">
        <v>2733</v>
      </c>
      <c r="C14" s="33">
        <v>3638</v>
      </c>
      <c r="D14" s="22">
        <f t="shared" si="0"/>
        <v>33.113794365166484</v>
      </c>
      <c r="E14" s="21">
        <v>373</v>
      </c>
      <c r="F14" s="33">
        <v>500</v>
      </c>
      <c r="G14" s="22">
        <f>F14*100/E14-100</f>
        <v>34.04825737265415</v>
      </c>
      <c r="H14" s="21">
        <v>3432</v>
      </c>
      <c r="I14" s="33">
        <v>4633</v>
      </c>
      <c r="J14" s="22">
        <f t="shared" si="2"/>
        <v>34.99417249417249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4 G7:G14 J7:J14">
    <cfRule type="cellIs" priority="1" dxfId="16" operator="greaterThan" stopIfTrue="1">
      <formula>0</formula>
    </cfRule>
    <cfRule type="cellIs" priority="2" dxfId="17" operator="lessThanOrEqual" stopIfTrue="1">
      <formula>0</formula>
    </cfRule>
  </conditionalFormatting>
  <printOptions horizontalCentered="1"/>
  <pageMargins left="0.7874015748031497" right="0.5905511811023623" top="1.1811023622047245" bottom="0.3937007874015748" header="0.7874015748031497" footer="0.3937007874015748"/>
  <pageSetup horizontalDpi="600" verticalDpi="600" orientation="landscape" paperSize="9" scale="80" r:id="rId1"/>
  <headerFooter alignWithMargins="0">
    <oddHeader>&amp;Lсічень 2020&amp;RДІАП НП України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34"/>
  <sheetViews>
    <sheetView view="pageBreakPreview" zoomScale="60" workbookViewId="0" topLeftCell="A1">
      <selection activeCell="M19" sqref="M19"/>
    </sheetView>
  </sheetViews>
  <sheetFormatPr defaultColWidth="9.140625" defaultRowHeight="15"/>
  <cols>
    <col min="1" max="1" width="28.57421875" style="1" customWidth="1"/>
    <col min="2" max="10" width="13.00390625" style="1" customWidth="1"/>
    <col min="11" max="13" width="10.8515625" style="1" customWidth="1"/>
    <col min="14" max="16384" width="9.140625" style="1" customWidth="1"/>
  </cols>
  <sheetData>
    <row r="1" spans="1:10" ht="18">
      <c r="A1" s="86" t="s">
        <v>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8" customHeight="1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</row>
    <row r="4" spans="1:10" s="2" customFormat="1" ht="14.25">
      <c r="A4" s="87" t="s">
        <v>12</v>
      </c>
      <c r="B4" s="87" t="s">
        <v>14</v>
      </c>
      <c r="C4" s="87"/>
      <c r="D4" s="87"/>
      <c r="E4" s="87"/>
      <c r="F4" s="87"/>
      <c r="G4" s="87"/>
      <c r="H4" s="87"/>
      <c r="I4" s="87"/>
      <c r="J4" s="87"/>
    </row>
    <row r="5" spans="1:10" s="2" customFormat="1" ht="14.25">
      <c r="A5" s="87"/>
      <c r="B5" s="87" t="s">
        <v>15</v>
      </c>
      <c r="C5" s="87"/>
      <c r="D5" s="87"/>
      <c r="E5" s="87" t="s">
        <v>16</v>
      </c>
      <c r="F5" s="87"/>
      <c r="G5" s="87"/>
      <c r="H5" s="87" t="s">
        <v>17</v>
      </c>
      <c r="I5" s="87"/>
      <c r="J5" s="87"/>
    </row>
    <row r="6" spans="1:10" s="2" customFormat="1" ht="14.25" customHeight="1">
      <c r="A6" s="87"/>
      <c r="B6" s="23" t="s">
        <v>18</v>
      </c>
      <c r="C6" s="23" t="s">
        <v>19</v>
      </c>
      <c r="D6" s="23" t="s">
        <v>20</v>
      </c>
      <c r="E6" s="23" t="s">
        <v>18</v>
      </c>
      <c r="F6" s="23" t="s">
        <v>19</v>
      </c>
      <c r="G6" s="23" t="s">
        <v>20</v>
      </c>
      <c r="H6" s="23" t="s">
        <v>18</v>
      </c>
      <c r="I6" s="23" t="s">
        <v>19</v>
      </c>
      <c r="J6" s="23" t="s">
        <v>20</v>
      </c>
    </row>
    <row r="7" spans="1:10" ht="14.25" customHeight="1">
      <c r="A7" s="6" t="s">
        <v>21</v>
      </c>
      <c r="B7" s="5">
        <v>0</v>
      </c>
      <c r="C7" s="5"/>
      <c r="D7" s="12"/>
      <c r="E7" s="5">
        <v>0</v>
      </c>
      <c r="F7" s="5"/>
      <c r="G7" s="12"/>
      <c r="H7" s="5">
        <v>0</v>
      </c>
      <c r="I7" s="5"/>
      <c r="J7" s="12"/>
    </row>
    <row r="8" spans="1:10" ht="14.25" customHeight="1">
      <c r="A8" s="6" t="s">
        <v>22</v>
      </c>
      <c r="B8" s="5">
        <v>29</v>
      </c>
      <c r="C8" s="74">
        <v>39</v>
      </c>
      <c r="D8" s="63">
        <f aca="true" t="shared" si="0" ref="D8:D32">C8*100/B8-100</f>
        <v>34.48275862068965</v>
      </c>
      <c r="E8" s="5">
        <v>8</v>
      </c>
      <c r="F8" s="74">
        <v>8</v>
      </c>
      <c r="G8" s="84">
        <f>F8*100/E8-100</f>
        <v>0</v>
      </c>
      <c r="H8" s="5">
        <v>44</v>
      </c>
      <c r="I8" s="74">
        <v>43</v>
      </c>
      <c r="J8" s="84">
        <f aca="true" t="shared" si="1" ref="J8:J32">I8*100/H8-100</f>
        <v>-2.2727272727272663</v>
      </c>
    </row>
    <row r="9" spans="1:10" ht="14.25" customHeight="1">
      <c r="A9" s="6" t="s">
        <v>23</v>
      </c>
      <c r="B9" s="5">
        <v>54</v>
      </c>
      <c r="C9" s="74">
        <v>54</v>
      </c>
      <c r="D9" s="63">
        <f t="shared" si="0"/>
        <v>0</v>
      </c>
      <c r="E9" s="5">
        <v>5</v>
      </c>
      <c r="F9" s="74">
        <v>7</v>
      </c>
      <c r="G9" s="63">
        <f>F9*100/E9-100</f>
        <v>40</v>
      </c>
      <c r="H9" s="5">
        <v>66</v>
      </c>
      <c r="I9" s="74">
        <v>86</v>
      </c>
      <c r="J9" s="63">
        <f t="shared" si="1"/>
        <v>30.30303030303031</v>
      </c>
    </row>
    <row r="10" spans="1:10" ht="14.25" customHeight="1">
      <c r="A10" s="6" t="s">
        <v>24</v>
      </c>
      <c r="B10" s="5">
        <v>104</v>
      </c>
      <c r="C10" s="74">
        <v>157</v>
      </c>
      <c r="D10" s="63">
        <f t="shared" si="0"/>
        <v>50.96153846153845</v>
      </c>
      <c r="E10" s="5">
        <v>0</v>
      </c>
      <c r="F10" s="74">
        <v>3</v>
      </c>
      <c r="G10" s="63" t="s">
        <v>108</v>
      </c>
      <c r="H10" s="5">
        <v>129</v>
      </c>
      <c r="I10" s="74">
        <v>200</v>
      </c>
      <c r="J10" s="63">
        <f t="shared" si="1"/>
        <v>55.03875968992247</v>
      </c>
    </row>
    <row r="11" spans="1:10" ht="14.25" customHeight="1">
      <c r="A11" s="6" t="s">
        <v>25</v>
      </c>
      <c r="B11" s="5">
        <v>71</v>
      </c>
      <c r="C11" s="74">
        <v>72</v>
      </c>
      <c r="D11" s="63">
        <f t="shared" si="0"/>
        <v>1.4084507042253591</v>
      </c>
      <c r="E11" s="5">
        <v>14</v>
      </c>
      <c r="F11" s="74">
        <v>4</v>
      </c>
      <c r="G11" s="84">
        <f>F11*100/E11-100</f>
        <v>-71.42857142857143</v>
      </c>
      <c r="H11" s="5">
        <v>93</v>
      </c>
      <c r="I11" s="74">
        <v>98</v>
      </c>
      <c r="J11" s="63">
        <f t="shared" si="1"/>
        <v>5.376344086021504</v>
      </c>
    </row>
    <row r="12" spans="1:10" ht="14.25" customHeight="1">
      <c r="A12" s="6" t="s">
        <v>26</v>
      </c>
      <c r="B12" s="5">
        <v>42</v>
      </c>
      <c r="C12" s="74">
        <v>47</v>
      </c>
      <c r="D12" s="63">
        <f t="shared" si="0"/>
        <v>11.904761904761898</v>
      </c>
      <c r="E12" s="5">
        <v>4</v>
      </c>
      <c r="F12" s="74">
        <v>3</v>
      </c>
      <c r="G12" s="84">
        <f>F12*100/E12-100</f>
        <v>-25</v>
      </c>
      <c r="H12" s="5">
        <v>51</v>
      </c>
      <c r="I12" s="74">
        <v>61</v>
      </c>
      <c r="J12" s="63">
        <f t="shared" si="1"/>
        <v>19.607843137254903</v>
      </c>
    </row>
    <row r="13" spans="1:10" ht="14.25" customHeight="1">
      <c r="A13" s="6" t="s">
        <v>27</v>
      </c>
      <c r="B13" s="5">
        <v>12</v>
      </c>
      <c r="C13" s="74">
        <v>35</v>
      </c>
      <c r="D13" s="63">
        <f t="shared" si="0"/>
        <v>191.66666666666669</v>
      </c>
      <c r="E13" s="5">
        <v>0</v>
      </c>
      <c r="F13" s="74">
        <v>5</v>
      </c>
      <c r="G13" s="63" t="s">
        <v>108</v>
      </c>
      <c r="H13" s="5">
        <v>14</v>
      </c>
      <c r="I13" s="74">
        <v>49</v>
      </c>
      <c r="J13" s="63">
        <f t="shared" si="1"/>
        <v>250</v>
      </c>
    </row>
    <row r="14" spans="1:10" ht="14.25" customHeight="1">
      <c r="A14" s="6" t="s">
        <v>28</v>
      </c>
      <c r="B14" s="5">
        <v>76</v>
      </c>
      <c r="C14" s="74">
        <v>99</v>
      </c>
      <c r="D14" s="63">
        <f t="shared" si="0"/>
        <v>30.26315789473685</v>
      </c>
      <c r="E14" s="5">
        <v>5</v>
      </c>
      <c r="F14" s="74">
        <v>9</v>
      </c>
      <c r="G14" s="63">
        <f>F14*100/E14-100</f>
        <v>80</v>
      </c>
      <c r="H14" s="5">
        <v>98</v>
      </c>
      <c r="I14" s="74">
        <v>126</v>
      </c>
      <c r="J14" s="63">
        <f t="shared" si="1"/>
        <v>28.571428571428584</v>
      </c>
    </row>
    <row r="15" spans="1:10" ht="14.25" customHeight="1">
      <c r="A15" s="6" t="s">
        <v>29</v>
      </c>
      <c r="B15" s="5">
        <v>81</v>
      </c>
      <c r="C15" s="74">
        <v>79</v>
      </c>
      <c r="D15" s="84">
        <f t="shared" si="0"/>
        <v>-2.4691358024691397</v>
      </c>
      <c r="E15" s="5">
        <v>14</v>
      </c>
      <c r="F15" s="74">
        <v>8</v>
      </c>
      <c r="G15" s="84">
        <f>F15*100/E15-100</f>
        <v>-42.857142857142854</v>
      </c>
      <c r="H15" s="5">
        <v>104</v>
      </c>
      <c r="I15" s="74">
        <v>108</v>
      </c>
      <c r="J15" s="63">
        <f t="shared" si="1"/>
        <v>3.8461538461538396</v>
      </c>
    </row>
    <row r="16" spans="1:10" ht="14.25" customHeight="1">
      <c r="A16" s="6" t="s">
        <v>30</v>
      </c>
      <c r="B16" s="5">
        <v>91</v>
      </c>
      <c r="C16" s="74">
        <v>113</v>
      </c>
      <c r="D16" s="63">
        <f t="shared" si="0"/>
        <v>24.175824175824175</v>
      </c>
      <c r="E16" s="5">
        <v>8</v>
      </c>
      <c r="F16" s="74">
        <v>7</v>
      </c>
      <c r="G16" s="84">
        <f>F16*100/E16-100</f>
        <v>-12.5</v>
      </c>
      <c r="H16" s="5">
        <v>127</v>
      </c>
      <c r="I16" s="74">
        <v>143</v>
      </c>
      <c r="J16" s="63">
        <f t="shared" si="1"/>
        <v>12.5984251968504</v>
      </c>
    </row>
    <row r="17" spans="1:10" ht="14.25" customHeight="1">
      <c r="A17" s="6" t="s">
        <v>31</v>
      </c>
      <c r="B17" s="5">
        <v>72</v>
      </c>
      <c r="C17" s="74">
        <v>72</v>
      </c>
      <c r="D17" s="84">
        <f t="shared" si="0"/>
        <v>0</v>
      </c>
      <c r="E17" s="5">
        <v>0</v>
      </c>
      <c r="F17" s="74">
        <v>0</v>
      </c>
      <c r="G17" s="12"/>
      <c r="H17" s="5">
        <v>80</v>
      </c>
      <c r="I17" s="74">
        <v>87</v>
      </c>
      <c r="J17" s="63">
        <f t="shared" si="1"/>
        <v>8.75</v>
      </c>
    </row>
    <row r="18" spans="1:10" ht="14.25" customHeight="1">
      <c r="A18" s="6" t="s">
        <v>32</v>
      </c>
      <c r="B18" s="5">
        <v>28</v>
      </c>
      <c r="C18" s="74">
        <v>50</v>
      </c>
      <c r="D18" s="63">
        <f t="shared" si="0"/>
        <v>78.57142857142858</v>
      </c>
      <c r="E18" s="5">
        <v>2</v>
      </c>
      <c r="F18" s="74">
        <v>3</v>
      </c>
      <c r="G18" s="63">
        <f aca="true" t="shared" si="2" ref="G18:G32">F18*100/E18-100</f>
        <v>50</v>
      </c>
      <c r="H18" s="5">
        <v>36</v>
      </c>
      <c r="I18" s="74">
        <v>66</v>
      </c>
      <c r="J18" s="63">
        <f t="shared" si="1"/>
        <v>83.33333333333334</v>
      </c>
    </row>
    <row r="19" spans="1:10" ht="14.25" customHeight="1">
      <c r="A19" s="6" t="s">
        <v>33</v>
      </c>
      <c r="B19" s="5">
        <v>11</v>
      </c>
      <c r="C19" s="74">
        <v>17</v>
      </c>
      <c r="D19" s="63">
        <f t="shared" si="0"/>
        <v>54.54545454545453</v>
      </c>
      <c r="E19" s="5">
        <v>1</v>
      </c>
      <c r="F19" s="74">
        <v>2</v>
      </c>
      <c r="G19" s="63">
        <f t="shared" si="2"/>
        <v>100</v>
      </c>
      <c r="H19" s="5">
        <v>11</v>
      </c>
      <c r="I19" s="74">
        <v>21</v>
      </c>
      <c r="J19" s="63">
        <f t="shared" si="1"/>
        <v>90.9090909090909</v>
      </c>
    </row>
    <row r="20" spans="1:10" ht="14.25" customHeight="1">
      <c r="A20" s="6" t="s">
        <v>34</v>
      </c>
      <c r="B20" s="5">
        <v>94</v>
      </c>
      <c r="C20" s="74">
        <v>157</v>
      </c>
      <c r="D20" s="63">
        <f t="shared" si="0"/>
        <v>67.0212765957447</v>
      </c>
      <c r="E20" s="5">
        <v>10</v>
      </c>
      <c r="F20" s="74">
        <v>17</v>
      </c>
      <c r="G20" s="63">
        <f t="shared" si="2"/>
        <v>70</v>
      </c>
      <c r="H20" s="5">
        <v>117</v>
      </c>
      <c r="I20" s="74">
        <v>238</v>
      </c>
      <c r="J20" s="63">
        <f t="shared" si="1"/>
        <v>103.4188034188034</v>
      </c>
    </row>
    <row r="21" spans="1:10" ht="14.25" customHeight="1">
      <c r="A21" s="6" t="s">
        <v>35</v>
      </c>
      <c r="B21" s="5">
        <v>45</v>
      </c>
      <c r="C21" s="74">
        <v>35</v>
      </c>
      <c r="D21" s="84">
        <f t="shared" si="0"/>
        <v>-22.22222222222223</v>
      </c>
      <c r="E21" s="5">
        <v>3</v>
      </c>
      <c r="F21" s="74">
        <v>1</v>
      </c>
      <c r="G21" s="84">
        <f t="shared" si="2"/>
        <v>-66.66666666666666</v>
      </c>
      <c r="H21" s="5">
        <v>54</v>
      </c>
      <c r="I21" s="74">
        <v>57</v>
      </c>
      <c r="J21" s="63">
        <f t="shared" si="1"/>
        <v>5.555555555555557</v>
      </c>
    </row>
    <row r="22" spans="1:10" ht="14.25" customHeight="1">
      <c r="A22" s="6" t="s">
        <v>36</v>
      </c>
      <c r="B22" s="5">
        <v>123</v>
      </c>
      <c r="C22" s="74">
        <v>105</v>
      </c>
      <c r="D22" s="84">
        <f t="shared" si="0"/>
        <v>-14.63414634146342</v>
      </c>
      <c r="E22" s="5">
        <v>6</v>
      </c>
      <c r="F22" s="74">
        <v>8</v>
      </c>
      <c r="G22" s="63">
        <f t="shared" si="2"/>
        <v>33.33333333333334</v>
      </c>
      <c r="H22" s="5">
        <v>163</v>
      </c>
      <c r="I22" s="74">
        <v>130</v>
      </c>
      <c r="J22" s="84">
        <f t="shared" si="1"/>
        <v>-20.24539877300613</v>
      </c>
    </row>
    <row r="23" spans="1:10" ht="14.25" customHeight="1">
      <c r="A23" s="6" t="s">
        <v>37</v>
      </c>
      <c r="B23" s="5">
        <v>80</v>
      </c>
      <c r="C23" s="74">
        <v>107</v>
      </c>
      <c r="D23" s="63">
        <f t="shared" si="0"/>
        <v>33.75</v>
      </c>
      <c r="E23" s="5">
        <v>13</v>
      </c>
      <c r="F23" s="74">
        <v>4</v>
      </c>
      <c r="G23" s="84">
        <f t="shared" si="2"/>
        <v>-69.23076923076923</v>
      </c>
      <c r="H23" s="5">
        <v>112</v>
      </c>
      <c r="I23" s="74">
        <v>169</v>
      </c>
      <c r="J23" s="63">
        <f t="shared" si="1"/>
        <v>50.89285714285714</v>
      </c>
    </row>
    <row r="24" spans="1:10" ht="14.25" customHeight="1">
      <c r="A24" s="6" t="s">
        <v>38</v>
      </c>
      <c r="B24" s="5">
        <v>30</v>
      </c>
      <c r="C24" s="74">
        <v>39</v>
      </c>
      <c r="D24" s="63">
        <f t="shared" si="0"/>
        <v>30</v>
      </c>
      <c r="E24" s="5">
        <v>4</v>
      </c>
      <c r="F24" s="74">
        <v>8</v>
      </c>
      <c r="G24" s="63">
        <f t="shared" si="2"/>
        <v>100</v>
      </c>
      <c r="H24" s="5">
        <v>45</v>
      </c>
      <c r="I24" s="74">
        <v>55</v>
      </c>
      <c r="J24" s="63">
        <f t="shared" si="1"/>
        <v>22.22222222222223</v>
      </c>
    </row>
    <row r="25" spans="1:10" ht="14.25" customHeight="1">
      <c r="A25" s="6" t="s">
        <v>39</v>
      </c>
      <c r="B25" s="5">
        <v>23</v>
      </c>
      <c r="C25" s="74">
        <v>54</v>
      </c>
      <c r="D25" s="63">
        <f t="shared" si="0"/>
        <v>134.7826086956522</v>
      </c>
      <c r="E25" s="5">
        <v>1</v>
      </c>
      <c r="F25" s="74">
        <v>5</v>
      </c>
      <c r="G25" s="63">
        <f t="shared" si="2"/>
        <v>400</v>
      </c>
      <c r="H25" s="5">
        <v>27</v>
      </c>
      <c r="I25" s="74">
        <v>69</v>
      </c>
      <c r="J25" s="63">
        <f t="shared" si="1"/>
        <v>155.55555555555554</v>
      </c>
    </row>
    <row r="26" spans="1:10" ht="14.25" customHeight="1">
      <c r="A26" s="6" t="s">
        <v>40</v>
      </c>
      <c r="B26" s="5">
        <v>28</v>
      </c>
      <c r="C26" s="74">
        <v>33</v>
      </c>
      <c r="D26" s="63">
        <f t="shared" si="0"/>
        <v>17.85714285714286</v>
      </c>
      <c r="E26" s="5">
        <v>3</v>
      </c>
      <c r="F26" s="74">
        <v>2</v>
      </c>
      <c r="G26" s="84">
        <f t="shared" si="2"/>
        <v>-33.33333333333333</v>
      </c>
      <c r="H26" s="5">
        <v>39</v>
      </c>
      <c r="I26" s="74">
        <v>50</v>
      </c>
      <c r="J26" s="63">
        <f t="shared" si="1"/>
        <v>28.205128205128204</v>
      </c>
    </row>
    <row r="27" spans="1:10" ht="14.25" customHeight="1">
      <c r="A27" s="6" t="s">
        <v>41</v>
      </c>
      <c r="B27" s="5">
        <v>27</v>
      </c>
      <c r="C27" s="74">
        <v>125</v>
      </c>
      <c r="D27" s="63">
        <f t="shared" si="0"/>
        <v>362.962962962963</v>
      </c>
      <c r="E27" s="5">
        <v>7</v>
      </c>
      <c r="F27" s="74">
        <v>2</v>
      </c>
      <c r="G27" s="84">
        <f t="shared" si="2"/>
        <v>-71.42857142857143</v>
      </c>
      <c r="H27" s="5">
        <v>40</v>
      </c>
      <c r="I27" s="74">
        <v>150</v>
      </c>
      <c r="J27" s="63">
        <f t="shared" si="1"/>
        <v>275</v>
      </c>
    </row>
    <row r="28" spans="1:10" ht="14.25" customHeight="1">
      <c r="A28" s="6" t="s">
        <v>42</v>
      </c>
      <c r="B28" s="5">
        <v>43</v>
      </c>
      <c r="C28" s="74">
        <v>64</v>
      </c>
      <c r="D28" s="63">
        <f t="shared" si="0"/>
        <v>48.83720930232559</v>
      </c>
      <c r="E28" s="5">
        <v>2</v>
      </c>
      <c r="F28" s="74">
        <v>14</v>
      </c>
      <c r="G28" s="63">
        <f t="shared" si="2"/>
        <v>600</v>
      </c>
      <c r="H28" s="5">
        <v>60</v>
      </c>
      <c r="I28" s="74">
        <v>75</v>
      </c>
      <c r="J28" s="63">
        <f t="shared" si="1"/>
        <v>25</v>
      </c>
    </row>
    <row r="29" spans="1:10" ht="14.25" customHeight="1">
      <c r="A29" s="6" t="s">
        <v>43</v>
      </c>
      <c r="B29" s="5">
        <v>27</v>
      </c>
      <c r="C29" s="74">
        <v>46</v>
      </c>
      <c r="D29" s="63">
        <f t="shared" si="0"/>
        <v>70.37037037037038</v>
      </c>
      <c r="E29" s="5">
        <v>2</v>
      </c>
      <c r="F29" s="74">
        <v>2</v>
      </c>
      <c r="G29" s="63">
        <f t="shared" si="2"/>
        <v>0</v>
      </c>
      <c r="H29" s="5">
        <v>39</v>
      </c>
      <c r="I29" s="74">
        <v>53</v>
      </c>
      <c r="J29" s="63">
        <f t="shared" si="1"/>
        <v>35.897435897435884</v>
      </c>
    </row>
    <row r="30" spans="1:10" ht="14.25" customHeight="1">
      <c r="A30" s="6" t="s">
        <v>44</v>
      </c>
      <c r="B30" s="5">
        <v>39</v>
      </c>
      <c r="C30" s="74">
        <v>44</v>
      </c>
      <c r="D30" s="63">
        <f t="shared" si="0"/>
        <v>12.820512820512818</v>
      </c>
      <c r="E30" s="5">
        <v>6</v>
      </c>
      <c r="F30" s="74">
        <v>6</v>
      </c>
      <c r="G30" s="63">
        <f t="shared" si="2"/>
        <v>0</v>
      </c>
      <c r="H30" s="5">
        <v>55</v>
      </c>
      <c r="I30" s="74">
        <v>63</v>
      </c>
      <c r="J30" s="63">
        <f t="shared" si="1"/>
        <v>14.545454545454547</v>
      </c>
    </row>
    <row r="31" spans="1:10" ht="14.25" customHeight="1">
      <c r="A31" s="6" t="s">
        <v>45</v>
      </c>
      <c r="B31" s="5">
        <v>27</v>
      </c>
      <c r="C31" s="74">
        <v>60</v>
      </c>
      <c r="D31" s="63">
        <f t="shared" si="0"/>
        <v>122.22222222222223</v>
      </c>
      <c r="E31" s="5">
        <v>6</v>
      </c>
      <c r="F31" s="74">
        <v>12</v>
      </c>
      <c r="G31" s="63">
        <f t="shared" si="2"/>
        <v>100</v>
      </c>
      <c r="H31" s="5">
        <v>39</v>
      </c>
      <c r="I31" s="74">
        <v>82</v>
      </c>
      <c r="J31" s="63">
        <f t="shared" si="1"/>
        <v>110.25641025641025</v>
      </c>
    </row>
    <row r="32" spans="1:10" ht="14.25" customHeight="1">
      <c r="A32" s="6" t="s">
        <v>46</v>
      </c>
      <c r="B32" s="5">
        <v>27</v>
      </c>
      <c r="C32" s="74">
        <v>37</v>
      </c>
      <c r="D32" s="63">
        <f t="shared" si="0"/>
        <v>37.03703703703704</v>
      </c>
      <c r="E32" s="5">
        <v>3</v>
      </c>
      <c r="F32" s="74">
        <v>4</v>
      </c>
      <c r="G32" s="63">
        <f t="shared" si="2"/>
        <v>33.33333333333334</v>
      </c>
      <c r="H32" s="5">
        <v>31</v>
      </c>
      <c r="I32" s="74">
        <v>45</v>
      </c>
      <c r="J32" s="63">
        <f t="shared" si="1"/>
        <v>45.16129032258064</v>
      </c>
    </row>
    <row r="33" spans="1:10" ht="14.25" customHeight="1">
      <c r="A33" s="6" t="s">
        <v>47</v>
      </c>
      <c r="B33" s="5">
        <v>0</v>
      </c>
      <c r="C33" s="74">
        <v>0</v>
      </c>
      <c r="D33" s="63"/>
      <c r="E33" s="5">
        <v>0</v>
      </c>
      <c r="F33" s="74">
        <v>0</v>
      </c>
      <c r="G33" s="63"/>
      <c r="H33" s="5">
        <v>0</v>
      </c>
      <c r="I33" s="74">
        <v>0</v>
      </c>
      <c r="J33" s="63"/>
    </row>
    <row r="34" spans="1:11" ht="15.75" customHeight="1">
      <c r="A34" s="9" t="s">
        <v>48</v>
      </c>
      <c r="B34" s="21">
        <v>1284</v>
      </c>
      <c r="C34" s="33">
        <v>1740</v>
      </c>
      <c r="D34" s="83">
        <f>C34*100/B34-100</f>
        <v>35.514018691588774</v>
      </c>
      <c r="E34" s="21">
        <v>127</v>
      </c>
      <c r="F34" s="33">
        <v>144</v>
      </c>
      <c r="G34" s="83">
        <f>F34*100/E34-100</f>
        <v>13.38582677165354</v>
      </c>
      <c r="H34" s="21">
        <v>1674</v>
      </c>
      <c r="I34" s="33">
        <v>2324</v>
      </c>
      <c r="J34" s="83">
        <f>I34*100/H34-100</f>
        <v>38.82915173237754</v>
      </c>
      <c r="K34" s="30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printOptions horizontalCentered="1"/>
  <pageMargins left="0.7874015748031497" right="0.5905511811023623" top="1.1811023622047245" bottom="0.3937007874015748" header="0.7874015748031497" footer="0.3937007874015748"/>
  <pageSetup horizontalDpi="600" verticalDpi="600" orientation="landscape" paperSize="9" scale="80" r:id="rId1"/>
  <headerFooter alignWithMargins="0">
    <oddHeader>&amp;Lсічень 2020&amp;RДІАП НП України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8"/>
  <sheetViews>
    <sheetView view="pageBreakPreview" zoomScale="60" workbookViewId="0" topLeftCell="A1">
      <selection activeCell="N20" sqref="N20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86" t="s">
        <v>5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8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</row>
    <row r="4" spans="1:10" s="2" customFormat="1" ht="14.25">
      <c r="A4" s="87" t="s">
        <v>12</v>
      </c>
      <c r="B4" s="87" t="s">
        <v>14</v>
      </c>
      <c r="C4" s="87"/>
      <c r="D4" s="87"/>
      <c r="E4" s="87"/>
      <c r="F4" s="87"/>
      <c r="G4" s="87"/>
      <c r="H4" s="87"/>
      <c r="I4" s="87"/>
      <c r="J4" s="87"/>
    </row>
    <row r="5" spans="1:10" s="2" customFormat="1" ht="14.25">
      <c r="A5" s="87"/>
      <c r="B5" s="87" t="s">
        <v>15</v>
      </c>
      <c r="C5" s="87"/>
      <c r="D5" s="87"/>
      <c r="E5" s="87" t="s">
        <v>16</v>
      </c>
      <c r="F5" s="87"/>
      <c r="G5" s="87"/>
      <c r="H5" s="87" t="s">
        <v>17</v>
      </c>
      <c r="I5" s="87"/>
      <c r="J5" s="87"/>
    </row>
    <row r="6" spans="1:10" s="2" customFormat="1" ht="14.25" customHeight="1">
      <c r="A6" s="87"/>
      <c r="B6" s="23" t="s">
        <v>18</v>
      </c>
      <c r="C6" s="23" t="s">
        <v>19</v>
      </c>
      <c r="D6" s="23" t="s">
        <v>20</v>
      </c>
      <c r="E6" s="23" t="s">
        <v>18</v>
      </c>
      <c r="F6" s="23" t="s">
        <v>19</v>
      </c>
      <c r="G6" s="23" t="s">
        <v>20</v>
      </c>
      <c r="H6" s="23" t="s">
        <v>18</v>
      </c>
      <c r="I6" s="23" t="s">
        <v>19</v>
      </c>
      <c r="J6" s="23" t="s">
        <v>20</v>
      </c>
    </row>
    <row r="7" spans="1:10" ht="14.25" customHeight="1">
      <c r="A7" s="6" t="s">
        <v>21</v>
      </c>
      <c r="B7" s="4">
        <v>0</v>
      </c>
      <c r="C7" s="74">
        <v>0</v>
      </c>
      <c r="D7" s="17"/>
      <c r="E7" s="4">
        <v>0</v>
      </c>
      <c r="F7" s="74">
        <v>0</v>
      </c>
      <c r="G7" s="17"/>
      <c r="H7" s="4">
        <v>0</v>
      </c>
      <c r="I7" s="74">
        <v>0</v>
      </c>
      <c r="J7" s="17"/>
    </row>
    <row r="8" spans="1:10" ht="14.25" customHeight="1">
      <c r="A8" s="6" t="s">
        <v>22</v>
      </c>
      <c r="B8" s="4">
        <v>1</v>
      </c>
      <c r="C8" s="74">
        <v>1</v>
      </c>
      <c r="D8" s="85">
        <f>C8*100/B8-100</f>
        <v>0</v>
      </c>
      <c r="E8" s="4">
        <v>0</v>
      </c>
      <c r="F8" s="74">
        <v>1</v>
      </c>
      <c r="G8" s="82" t="s">
        <v>108</v>
      </c>
      <c r="H8" s="4">
        <v>1</v>
      </c>
      <c r="I8" s="74">
        <v>0</v>
      </c>
      <c r="J8" s="85">
        <f>I8*100/H8-100</f>
        <v>-100</v>
      </c>
    </row>
    <row r="9" spans="1:10" ht="14.25" customHeight="1">
      <c r="A9" s="6" t="s">
        <v>23</v>
      </c>
      <c r="B9" s="4">
        <v>3</v>
      </c>
      <c r="C9" s="74">
        <v>3</v>
      </c>
      <c r="D9" s="85">
        <f>C9*100/B9-100</f>
        <v>0</v>
      </c>
      <c r="E9" s="4">
        <v>0</v>
      </c>
      <c r="F9" s="74">
        <v>0</v>
      </c>
      <c r="G9" s="17"/>
      <c r="H9" s="4">
        <v>4</v>
      </c>
      <c r="I9" s="74">
        <v>3</v>
      </c>
      <c r="J9" s="85">
        <f>I9*100/H9-100</f>
        <v>-25</v>
      </c>
    </row>
    <row r="10" spans="1:10" ht="14.25" customHeight="1">
      <c r="A10" s="6" t="s">
        <v>24</v>
      </c>
      <c r="B10" s="4">
        <v>18</v>
      </c>
      <c r="C10" s="74">
        <v>15</v>
      </c>
      <c r="D10" s="85">
        <f>C10*100/B10-100</f>
        <v>-16.66666666666667</v>
      </c>
      <c r="E10" s="4">
        <v>2</v>
      </c>
      <c r="F10" s="74">
        <v>4</v>
      </c>
      <c r="G10" s="82">
        <f>F10*100/E10-100</f>
        <v>100</v>
      </c>
      <c r="H10" s="4">
        <v>16</v>
      </c>
      <c r="I10" s="74">
        <v>12</v>
      </c>
      <c r="J10" s="85">
        <f>I10*100/H10-100</f>
        <v>-25</v>
      </c>
    </row>
    <row r="11" spans="1:13" ht="14.25" customHeight="1">
      <c r="A11" s="6" t="s">
        <v>25</v>
      </c>
      <c r="B11" s="4">
        <v>6</v>
      </c>
      <c r="C11" s="74">
        <v>5</v>
      </c>
      <c r="D11" s="85">
        <f>C11*100/B11-100</f>
        <v>-16.66666666666667</v>
      </c>
      <c r="E11" s="4">
        <v>2</v>
      </c>
      <c r="F11" s="74">
        <v>1</v>
      </c>
      <c r="G11" s="85">
        <f>F11*100/E11-100</f>
        <v>-50</v>
      </c>
      <c r="H11" s="4">
        <v>5</v>
      </c>
      <c r="I11" s="74">
        <v>4</v>
      </c>
      <c r="J11" s="85">
        <f>I11*100/H11-100</f>
        <v>-20</v>
      </c>
      <c r="M11" s="47"/>
    </row>
    <row r="12" spans="1:10" ht="14.25" customHeight="1">
      <c r="A12" s="6" t="s">
        <v>26</v>
      </c>
      <c r="B12" s="4">
        <v>2</v>
      </c>
      <c r="C12" s="74">
        <v>3</v>
      </c>
      <c r="D12" s="82">
        <f>C12*100/B12-100</f>
        <v>50</v>
      </c>
      <c r="E12" s="4">
        <v>0</v>
      </c>
      <c r="F12" s="74">
        <v>2</v>
      </c>
      <c r="G12" s="82" t="s">
        <v>108</v>
      </c>
      <c r="H12" s="4">
        <v>2</v>
      </c>
      <c r="I12" s="74">
        <v>1</v>
      </c>
      <c r="J12" s="85">
        <f>I12*100/H12-100</f>
        <v>-50</v>
      </c>
    </row>
    <row r="13" spans="1:10" ht="14.25" customHeight="1">
      <c r="A13" s="6" t="s">
        <v>27</v>
      </c>
      <c r="B13" s="4">
        <v>0</v>
      </c>
      <c r="C13" s="74">
        <v>0</v>
      </c>
      <c r="D13" s="17"/>
      <c r="E13" s="4">
        <v>0</v>
      </c>
      <c r="F13" s="74">
        <v>0</v>
      </c>
      <c r="G13" s="17"/>
      <c r="H13" s="4">
        <v>0</v>
      </c>
      <c r="I13" s="74">
        <v>0</v>
      </c>
      <c r="J13" s="17"/>
    </row>
    <row r="14" spans="1:10" ht="14.25" customHeight="1">
      <c r="A14" s="6" t="s">
        <v>28</v>
      </c>
      <c r="B14" s="4">
        <v>3</v>
      </c>
      <c r="C14" s="74">
        <v>9</v>
      </c>
      <c r="D14" s="82">
        <f aca="true" t="shared" si="0" ref="D14:D28">C14*100/B14-100</f>
        <v>200</v>
      </c>
      <c r="E14" s="4">
        <v>1</v>
      </c>
      <c r="F14" s="74">
        <v>2</v>
      </c>
      <c r="G14" s="82">
        <f>F14*100/E14-100</f>
        <v>100</v>
      </c>
      <c r="H14" s="4">
        <v>2</v>
      </c>
      <c r="I14" s="74">
        <v>7</v>
      </c>
      <c r="J14" s="82">
        <f aca="true" t="shared" si="1" ref="J14:J28">I14*100/H14-100</f>
        <v>250</v>
      </c>
    </row>
    <row r="15" spans="1:10" ht="14.25" customHeight="1">
      <c r="A15" s="6" t="s">
        <v>29</v>
      </c>
      <c r="B15" s="4">
        <v>5</v>
      </c>
      <c r="C15" s="74">
        <v>4</v>
      </c>
      <c r="D15" s="85">
        <f t="shared" si="0"/>
        <v>-20</v>
      </c>
      <c r="E15" s="4">
        <v>3</v>
      </c>
      <c r="F15" s="74">
        <v>2</v>
      </c>
      <c r="G15" s="85">
        <f>F15*100/E15-100</f>
        <v>-33.33333333333333</v>
      </c>
      <c r="H15" s="4">
        <v>2</v>
      </c>
      <c r="I15" s="74">
        <v>2</v>
      </c>
      <c r="J15" s="85">
        <f t="shared" si="1"/>
        <v>0</v>
      </c>
    </row>
    <row r="16" spans="1:10" ht="14.25" customHeight="1">
      <c r="A16" s="6" t="s">
        <v>30</v>
      </c>
      <c r="B16" s="4">
        <v>7</v>
      </c>
      <c r="C16" s="74">
        <v>7</v>
      </c>
      <c r="D16" s="85">
        <f t="shared" si="0"/>
        <v>0</v>
      </c>
      <c r="E16" s="4">
        <v>3</v>
      </c>
      <c r="F16" s="74">
        <v>2</v>
      </c>
      <c r="G16" s="85">
        <f>F16*100/E16-100</f>
        <v>-33.33333333333333</v>
      </c>
      <c r="H16" s="4">
        <v>5</v>
      </c>
      <c r="I16" s="74">
        <v>5</v>
      </c>
      <c r="J16" s="85">
        <f t="shared" si="1"/>
        <v>0</v>
      </c>
    </row>
    <row r="17" spans="1:10" ht="14.25" customHeight="1">
      <c r="A17" s="6" t="s">
        <v>31</v>
      </c>
      <c r="B17" s="4">
        <v>3</v>
      </c>
      <c r="C17" s="74">
        <v>8</v>
      </c>
      <c r="D17" s="82">
        <f t="shared" si="0"/>
        <v>166.66666666666669</v>
      </c>
      <c r="E17" s="4">
        <v>0</v>
      </c>
      <c r="F17" s="74">
        <v>0</v>
      </c>
      <c r="G17" s="17"/>
      <c r="H17" s="4">
        <v>3</v>
      </c>
      <c r="I17" s="74">
        <v>9</v>
      </c>
      <c r="J17" s="82">
        <f t="shared" si="1"/>
        <v>200</v>
      </c>
    </row>
    <row r="18" spans="1:10" ht="14.25" customHeight="1">
      <c r="A18" s="6" t="s">
        <v>32</v>
      </c>
      <c r="B18" s="4">
        <v>2</v>
      </c>
      <c r="C18" s="74">
        <v>5</v>
      </c>
      <c r="D18" s="82">
        <f t="shared" si="0"/>
        <v>150</v>
      </c>
      <c r="E18" s="4">
        <v>0</v>
      </c>
      <c r="F18" s="74">
        <v>1</v>
      </c>
      <c r="G18" s="82" t="s">
        <v>108</v>
      </c>
      <c r="H18" s="4">
        <v>2</v>
      </c>
      <c r="I18" s="74">
        <v>4</v>
      </c>
      <c r="J18" s="82">
        <f t="shared" si="1"/>
        <v>100</v>
      </c>
    </row>
    <row r="19" spans="1:10" ht="14.25" customHeight="1">
      <c r="A19" s="6" t="s">
        <v>33</v>
      </c>
      <c r="B19" s="4">
        <v>2</v>
      </c>
      <c r="C19" s="74">
        <v>2</v>
      </c>
      <c r="D19" s="85">
        <f t="shared" si="0"/>
        <v>0</v>
      </c>
      <c r="E19" s="4">
        <v>1</v>
      </c>
      <c r="F19" s="74">
        <v>1</v>
      </c>
      <c r="G19" s="85">
        <f>F19*100/E19-100</f>
        <v>0</v>
      </c>
      <c r="H19" s="4">
        <v>1</v>
      </c>
      <c r="I19" s="74">
        <v>1</v>
      </c>
      <c r="J19" s="85">
        <f t="shared" si="1"/>
        <v>0</v>
      </c>
    </row>
    <row r="20" spans="1:10" ht="14.25" customHeight="1">
      <c r="A20" s="6" t="s">
        <v>34</v>
      </c>
      <c r="B20" s="4">
        <v>4</v>
      </c>
      <c r="C20" s="74">
        <v>13</v>
      </c>
      <c r="D20" s="82">
        <f t="shared" si="0"/>
        <v>225</v>
      </c>
      <c r="E20" s="4">
        <v>0</v>
      </c>
      <c r="F20" s="74">
        <v>3</v>
      </c>
      <c r="G20" s="82" t="s">
        <v>108</v>
      </c>
      <c r="H20" s="4">
        <v>4</v>
      </c>
      <c r="I20" s="74">
        <v>10</v>
      </c>
      <c r="J20" s="82">
        <f t="shared" si="1"/>
        <v>150</v>
      </c>
    </row>
    <row r="21" spans="1:10" ht="14.25" customHeight="1">
      <c r="A21" s="6" t="s">
        <v>35</v>
      </c>
      <c r="B21" s="4">
        <v>3</v>
      </c>
      <c r="C21" s="74">
        <v>2</v>
      </c>
      <c r="D21" s="85">
        <f t="shared" si="0"/>
        <v>-33.33333333333333</v>
      </c>
      <c r="E21" s="4">
        <v>1</v>
      </c>
      <c r="F21" s="74">
        <v>0</v>
      </c>
      <c r="G21" s="85">
        <f>F21*100/E21-100</f>
        <v>-100</v>
      </c>
      <c r="H21" s="4">
        <v>3</v>
      </c>
      <c r="I21" s="74">
        <v>2</v>
      </c>
      <c r="J21" s="85">
        <f t="shared" si="1"/>
        <v>-33.33333333333333</v>
      </c>
    </row>
    <row r="22" spans="1:10" ht="14.25" customHeight="1">
      <c r="A22" s="6" t="s">
        <v>36</v>
      </c>
      <c r="B22" s="4">
        <v>2</v>
      </c>
      <c r="C22" s="74">
        <v>3</v>
      </c>
      <c r="D22" s="82">
        <f t="shared" si="0"/>
        <v>50</v>
      </c>
      <c r="E22" s="4">
        <v>0</v>
      </c>
      <c r="F22" s="74">
        <v>1</v>
      </c>
      <c r="G22" s="82" t="s">
        <v>108</v>
      </c>
      <c r="H22" s="4">
        <v>2</v>
      </c>
      <c r="I22" s="74">
        <v>2</v>
      </c>
      <c r="J22" s="85">
        <f t="shared" si="1"/>
        <v>0</v>
      </c>
    </row>
    <row r="23" spans="1:10" ht="14.25" customHeight="1">
      <c r="A23" s="6" t="s">
        <v>37</v>
      </c>
      <c r="B23" s="4">
        <v>7</v>
      </c>
      <c r="C23" s="74">
        <v>7</v>
      </c>
      <c r="D23" s="85">
        <f t="shared" si="0"/>
        <v>0</v>
      </c>
      <c r="E23" s="4">
        <v>1</v>
      </c>
      <c r="F23" s="74">
        <v>2</v>
      </c>
      <c r="G23" s="82">
        <f>F23*100/E23-100</f>
        <v>100</v>
      </c>
      <c r="H23" s="4">
        <v>6</v>
      </c>
      <c r="I23" s="74">
        <v>5</v>
      </c>
      <c r="J23" s="85">
        <f t="shared" si="1"/>
        <v>-16.66666666666667</v>
      </c>
    </row>
    <row r="24" spans="1:10" ht="14.25" customHeight="1">
      <c r="A24" s="6" t="s">
        <v>38</v>
      </c>
      <c r="B24" s="4">
        <v>1</v>
      </c>
      <c r="C24" s="74">
        <v>1</v>
      </c>
      <c r="D24" s="85">
        <f t="shared" si="0"/>
        <v>0</v>
      </c>
      <c r="E24" s="4">
        <v>0</v>
      </c>
      <c r="F24" s="74">
        <v>0</v>
      </c>
      <c r="G24" s="17"/>
      <c r="H24" s="4">
        <v>1</v>
      </c>
      <c r="I24" s="74">
        <v>1</v>
      </c>
      <c r="J24" s="85">
        <f t="shared" si="1"/>
        <v>0</v>
      </c>
    </row>
    <row r="25" spans="1:10" ht="14.25" customHeight="1">
      <c r="A25" s="6" t="s">
        <v>39</v>
      </c>
      <c r="B25" s="4">
        <v>4</v>
      </c>
      <c r="C25" s="74">
        <v>5</v>
      </c>
      <c r="D25" s="82">
        <f t="shared" si="0"/>
        <v>25</v>
      </c>
      <c r="E25" s="4">
        <v>1</v>
      </c>
      <c r="F25" s="74">
        <v>2</v>
      </c>
      <c r="G25" s="82">
        <f>F25*100/E25-100</f>
        <v>100</v>
      </c>
      <c r="H25" s="4">
        <v>3</v>
      </c>
      <c r="I25" s="74">
        <v>4</v>
      </c>
      <c r="J25" s="82">
        <f t="shared" si="1"/>
        <v>33.33333333333334</v>
      </c>
    </row>
    <row r="26" spans="1:10" ht="14.25" customHeight="1">
      <c r="A26" s="6" t="s">
        <v>40</v>
      </c>
      <c r="B26" s="4">
        <v>1</v>
      </c>
      <c r="C26" s="74">
        <v>4</v>
      </c>
      <c r="D26" s="82">
        <f t="shared" si="0"/>
        <v>300</v>
      </c>
      <c r="E26" s="4">
        <v>0</v>
      </c>
      <c r="F26" s="74">
        <v>0</v>
      </c>
      <c r="G26" s="17"/>
      <c r="H26" s="4">
        <v>1</v>
      </c>
      <c r="I26" s="74">
        <v>4</v>
      </c>
      <c r="J26" s="82">
        <f t="shared" si="1"/>
        <v>300</v>
      </c>
    </row>
    <row r="27" spans="1:10" ht="14.25" customHeight="1">
      <c r="A27" s="6" t="s">
        <v>41</v>
      </c>
      <c r="B27" s="4">
        <v>1</v>
      </c>
      <c r="C27" s="74">
        <v>2</v>
      </c>
      <c r="D27" s="82">
        <f t="shared" si="0"/>
        <v>100</v>
      </c>
      <c r="E27" s="4">
        <v>0</v>
      </c>
      <c r="F27" s="74">
        <v>0</v>
      </c>
      <c r="G27" s="17"/>
      <c r="H27" s="4">
        <v>1</v>
      </c>
      <c r="I27" s="74">
        <v>2</v>
      </c>
      <c r="J27" s="82">
        <f t="shared" si="1"/>
        <v>100</v>
      </c>
    </row>
    <row r="28" spans="1:10" ht="14.25" customHeight="1">
      <c r="A28" s="6" t="s">
        <v>42</v>
      </c>
      <c r="B28" s="4">
        <v>4</v>
      </c>
      <c r="C28" s="74">
        <v>4</v>
      </c>
      <c r="D28" s="85">
        <f t="shared" si="0"/>
        <v>0</v>
      </c>
      <c r="E28" s="4">
        <v>2</v>
      </c>
      <c r="F28" s="74">
        <v>0</v>
      </c>
      <c r="G28" s="85">
        <f>F28*100/E28-100</f>
        <v>-100</v>
      </c>
      <c r="H28" s="4">
        <v>2</v>
      </c>
      <c r="I28" s="74">
        <v>4</v>
      </c>
      <c r="J28" s="82">
        <f t="shared" si="1"/>
        <v>100</v>
      </c>
    </row>
    <row r="29" spans="1:10" ht="14.25" customHeight="1">
      <c r="A29" s="6" t="s">
        <v>43</v>
      </c>
      <c r="B29" s="4">
        <v>0</v>
      </c>
      <c r="C29" s="74">
        <v>4</v>
      </c>
      <c r="D29" s="82" t="s">
        <v>108</v>
      </c>
      <c r="E29" s="4">
        <v>0</v>
      </c>
      <c r="F29" s="74">
        <v>0</v>
      </c>
      <c r="G29" s="17"/>
      <c r="H29" s="4">
        <v>0</v>
      </c>
      <c r="I29" s="74">
        <v>4</v>
      </c>
      <c r="J29" s="82" t="s">
        <v>108</v>
      </c>
    </row>
    <row r="30" spans="1:10" ht="14.25" customHeight="1">
      <c r="A30" s="6" t="s">
        <v>44</v>
      </c>
      <c r="B30" s="4">
        <v>2</v>
      </c>
      <c r="C30" s="74">
        <v>2</v>
      </c>
      <c r="D30" s="85">
        <f>C30*100/B30-100</f>
        <v>0</v>
      </c>
      <c r="E30" s="4">
        <v>1</v>
      </c>
      <c r="F30" s="74">
        <v>1</v>
      </c>
      <c r="G30" s="85">
        <f>F30*100/E30-100</f>
        <v>0</v>
      </c>
      <c r="H30" s="4">
        <v>2</v>
      </c>
      <c r="I30" s="74">
        <v>1</v>
      </c>
      <c r="J30" s="85">
        <f>I30*100/H30-100</f>
        <v>-50</v>
      </c>
    </row>
    <row r="31" spans="1:10" ht="14.25" customHeight="1">
      <c r="A31" s="6" t="s">
        <v>45</v>
      </c>
      <c r="B31" s="4">
        <v>7</v>
      </c>
      <c r="C31" s="74">
        <v>3</v>
      </c>
      <c r="D31" s="85">
        <f>C31*100/B31-100</f>
        <v>-57.142857142857146</v>
      </c>
      <c r="E31" s="4">
        <v>2</v>
      </c>
      <c r="F31" s="74">
        <v>1</v>
      </c>
      <c r="G31" s="85">
        <f>F31*100/E31-100</f>
        <v>-50</v>
      </c>
      <c r="H31" s="4">
        <v>5</v>
      </c>
      <c r="I31" s="74">
        <v>2</v>
      </c>
      <c r="J31" s="85">
        <f>I31*100/H31-100</f>
        <v>-60</v>
      </c>
    </row>
    <row r="32" spans="1:10" ht="14.25" customHeight="1">
      <c r="A32" s="6" t="s">
        <v>46</v>
      </c>
      <c r="B32" s="4">
        <v>1</v>
      </c>
      <c r="C32" s="74">
        <v>0</v>
      </c>
      <c r="D32" s="85">
        <f>C32*100/B32-100</f>
        <v>-100</v>
      </c>
      <c r="E32" s="4">
        <v>0</v>
      </c>
      <c r="F32" s="74">
        <v>0</v>
      </c>
      <c r="G32" s="17"/>
      <c r="H32" s="4">
        <v>1</v>
      </c>
      <c r="I32" s="74">
        <v>0</v>
      </c>
      <c r="J32" s="85">
        <f>I32*100/H32-100</f>
        <v>-100</v>
      </c>
    </row>
    <row r="33" spans="1:10" ht="14.25" customHeight="1">
      <c r="A33" s="6" t="s">
        <v>47</v>
      </c>
      <c r="B33" s="4">
        <v>0</v>
      </c>
      <c r="C33" s="74">
        <v>0</v>
      </c>
      <c r="D33" s="17"/>
      <c r="E33" s="4">
        <v>0</v>
      </c>
      <c r="F33" s="74">
        <v>0</v>
      </c>
      <c r="G33" s="17"/>
      <c r="H33" s="4">
        <v>0</v>
      </c>
      <c r="I33" s="74">
        <v>0</v>
      </c>
      <c r="J33" s="17"/>
    </row>
    <row r="34" spans="1:10" ht="14.25" customHeight="1">
      <c r="A34" s="9" t="s">
        <v>48</v>
      </c>
      <c r="B34" s="10">
        <v>89</v>
      </c>
      <c r="C34" s="33">
        <v>112</v>
      </c>
      <c r="D34" s="82">
        <f>C34*100/B34-100</f>
        <v>25.842696629213478</v>
      </c>
      <c r="E34" s="10">
        <v>20</v>
      </c>
      <c r="F34" s="33">
        <v>26</v>
      </c>
      <c r="G34" s="82">
        <f>F34*100/E34-100</f>
        <v>30</v>
      </c>
      <c r="H34" s="10">
        <v>74</v>
      </c>
      <c r="I34" s="33">
        <v>88</v>
      </c>
      <c r="J34" s="82">
        <f>I34*100/H34-100</f>
        <v>18.91891891891892</v>
      </c>
    </row>
    <row r="37" ht="14.25">
      <c r="D37" s="32"/>
    </row>
    <row r="38" spans="4:5" ht="14.25">
      <c r="D38" s="29"/>
      <c r="E38" s="31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E40:E41">
    <cfRule type="cellIs" priority="7" dxfId="16" operator="greaterThan" stopIfTrue="1">
      <formula>0</formula>
    </cfRule>
    <cfRule type="cellIs" priority="8" dxfId="17" operator="lessThanOrEqual" stopIfTrue="1">
      <formula>0</formula>
    </cfRule>
  </conditionalFormatting>
  <printOptions horizontalCentered="1"/>
  <pageMargins left="0.7874015748031497" right="0.5905511811023623" top="1.1811023622047245" bottom="0.3937007874015748" header="0.7874015748031497" footer="0.3937007874015748"/>
  <pageSetup horizontalDpi="600" verticalDpi="600" orientation="landscape" paperSize="9" scale="80" r:id="rId1"/>
  <headerFooter alignWithMargins="0">
    <oddHeader>&amp;Lсічень 2020&amp;RДІАП НП України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view="pageBreakPreview" zoomScale="60" workbookViewId="0" topLeftCell="A1">
      <selection activeCell="L18" sqref="L18"/>
    </sheetView>
  </sheetViews>
  <sheetFormatPr defaultColWidth="9.140625" defaultRowHeight="15"/>
  <cols>
    <col min="1" max="1" width="22.8515625" style="1" customWidth="1"/>
    <col min="2" max="10" width="14.00390625" style="1" customWidth="1"/>
    <col min="11" max="13" width="10.8515625" style="1" customWidth="1"/>
    <col min="14" max="16384" width="9.140625" style="1" customWidth="1"/>
  </cols>
  <sheetData>
    <row r="1" spans="1:10" ht="18">
      <c r="A1" s="86" t="s">
        <v>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8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</row>
    <row r="3" ht="15" customHeight="1"/>
    <row r="4" spans="1:10" s="2" customFormat="1" ht="14.25" customHeight="1">
      <c r="A4" s="90" t="s">
        <v>12</v>
      </c>
      <c r="B4" s="93" t="s">
        <v>58</v>
      </c>
      <c r="C4" s="94"/>
      <c r="D4" s="94"/>
      <c r="E4" s="94"/>
      <c r="F4" s="94"/>
      <c r="G4" s="94"/>
      <c r="H4" s="94"/>
      <c r="I4" s="94"/>
      <c r="J4" s="95"/>
    </row>
    <row r="5" spans="1:10" s="2" customFormat="1" ht="33" customHeight="1">
      <c r="A5" s="91"/>
      <c r="B5" s="93" t="s">
        <v>59</v>
      </c>
      <c r="C5" s="94"/>
      <c r="D5" s="95"/>
      <c r="E5" s="93" t="s">
        <v>60</v>
      </c>
      <c r="F5" s="94"/>
      <c r="G5" s="95"/>
      <c r="H5" s="93" t="s">
        <v>61</v>
      </c>
      <c r="I5" s="94"/>
      <c r="J5" s="95"/>
    </row>
    <row r="6" spans="1:10" s="2" customFormat="1" ht="14.25" customHeight="1">
      <c r="A6" s="92"/>
      <c r="B6" s="48" t="s">
        <v>18</v>
      </c>
      <c r="C6" s="48" t="s">
        <v>19</v>
      </c>
      <c r="D6" s="48" t="s">
        <v>20</v>
      </c>
      <c r="E6" s="48" t="s">
        <v>18</v>
      </c>
      <c r="F6" s="48" t="s">
        <v>19</v>
      </c>
      <c r="G6" s="48" t="s">
        <v>20</v>
      </c>
      <c r="H6" s="48" t="s">
        <v>18</v>
      </c>
      <c r="I6" s="48" t="s">
        <v>19</v>
      </c>
      <c r="J6" s="48" t="s">
        <v>20</v>
      </c>
    </row>
    <row r="7" spans="1:10" ht="14.25" customHeight="1">
      <c r="A7" s="6" t="s">
        <v>21</v>
      </c>
      <c r="B7" s="3">
        <v>0</v>
      </c>
      <c r="C7" s="3">
        <v>0</v>
      </c>
      <c r="D7" s="17"/>
      <c r="E7" s="3">
        <v>0</v>
      </c>
      <c r="F7" s="3">
        <v>0</v>
      </c>
      <c r="G7" s="17"/>
      <c r="H7" s="3">
        <v>0</v>
      </c>
      <c r="I7" s="3">
        <v>0</v>
      </c>
      <c r="J7" s="17"/>
    </row>
    <row r="8" spans="1:10" ht="14.25" customHeight="1">
      <c r="A8" s="6" t="s">
        <v>22</v>
      </c>
      <c r="B8" s="3">
        <v>0</v>
      </c>
      <c r="C8" s="3">
        <v>0</v>
      </c>
      <c r="D8" s="17"/>
      <c r="E8" s="3">
        <v>0</v>
      </c>
      <c r="F8" s="3">
        <v>0</v>
      </c>
      <c r="G8" s="17"/>
      <c r="H8" s="3">
        <v>0</v>
      </c>
      <c r="I8" s="3">
        <v>0</v>
      </c>
      <c r="J8" s="17"/>
    </row>
    <row r="9" spans="1:10" ht="14.25" customHeight="1">
      <c r="A9" s="6" t="s">
        <v>23</v>
      </c>
      <c r="B9" s="3">
        <v>0</v>
      </c>
      <c r="C9" s="3">
        <v>0</v>
      </c>
      <c r="D9" s="17"/>
      <c r="E9" s="3">
        <v>0</v>
      </c>
      <c r="F9" s="3">
        <v>0</v>
      </c>
      <c r="G9" s="17"/>
      <c r="H9" s="3">
        <v>0</v>
      </c>
      <c r="I9" s="3">
        <v>0</v>
      </c>
      <c r="J9" s="17"/>
    </row>
    <row r="10" spans="1:10" ht="14.25" customHeight="1">
      <c r="A10" s="6" t="s">
        <v>24</v>
      </c>
      <c r="B10" s="3">
        <v>4</v>
      </c>
      <c r="C10" s="3">
        <v>4</v>
      </c>
      <c r="D10" s="17">
        <f>C10*100/B10-100</f>
        <v>0</v>
      </c>
      <c r="E10" s="3">
        <v>0</v>
      </c>
      <c r="F10" s="3">
        <v>0</v>
      </c>
      <c r="G10" s="17"/>
      <c r="H10" s="3">
        <v>4</v>
      </c>
      <c r="I10" s="3">
        <v>4</v>
      </c>
      <c r="J10" s="17">
        <f>I10*100/H10-100</f>
        <v>0</v>
      </c>
    </row>
    <row r="11" spans="1:10" ht="14.25" customHeight="1">
      <c r="A11" s="6" t="s">
        <v>25</v>
      </c>
      <c r="B11" s="3">
        <v>1</v>
      </c>
      <c r="C11" s="3">
        <v>1</v>
      </c>
      <c r="D11" s="17">
        <f>C11*100/B11-100</f>
        <v>0</v>
      </c>
      <c r="E11" s="3">
        <v>0</v>
      </c>
      <c r="F11" s="3">
        <v>0</v>
      </c>
      <c r="G11" s="17"/>
      <c r="H11" s="3">
        <v>1</v>
      </c>
      <c r="I11" s="3">
        <v>1</v>
      </c>
      <c r="J11" s="17">
        <f>I11*100/H11-100</f>
        <v>0</v>
      </c>
    </row>
    <row r="12" spans="1:10" ht="14.25" customHeight="1">
      <c r="A12" s="6" t="s">
        <v>26</v>
      </c>
      <c r="B12" s="3">
        <v>0</v>
      </c>
      <c r="C12" s="3">
        <v>1</v>
      </c>
      <c r="D12" s="17" t="s">
        <v>108</v>
      </c>
      <c r="E12" s="3">
        <v>0</v>
      </c>
      <c r="F12" s="3">
        <v>0</v>
      </c>
      <c r="G12" s="17"/>
      <c r="H12" s="3">
        <v>0</v>
      </c>
      <c r="I12" s="3">
        <v>1</v>
      </c>
      <c r="J12" s="17" t="s">
        <v>108</v>
      </c>
    </row>
    <row r="13" spans="1:10" ht="14.25" customHeight="1">
      <c r="A13" s="6" t="s">
        <v>27</v>
      </c>
      <c r="B13" s="3">
        <v>0</v>
      </c>
      <c r="C13" s="3">
        <v>0</v>
      </c>
      <c r="D13" s="17"/>
      <c r="E13" s="3">
        <v>0</v>
      </c>
      <c r="F13" s="3">
        <v>0</v>
      </c>
      <c r="G13" s="17"/>
      <c r="H13" s="3">
        <v>0</v>
      </c>
      <c r="I13" s="3">
        <v>0</v>
      </c>
      <c r="J13" s="17"/>
    </row>
    <row r="14" spans="1:10" ht="14.25" customHeight="1">
      <c r="A14" s="6" t="s">
        <v>28</v>
      </c>
      <c r="B14" s="3">
        <v>1</v>
      </c>
      <c r="C14" s="3">
        <v>2</v>
      </c>
      <c r="D14" s="17">
        <f>C14*100/B14-100</f>
        <v>100</v>
      </c>
      <c r="E14" s="3">
        <v>0</v>
      </c>
      <c r="F14" s="3">
        <v>0</v>
      </c>
      <c r="G14" s="17"/>
      <c r="H14" s="3">
        <v>0</v>
      </c>
      <c r="I14" s="3">
        <v>2</v>
      </c>
      <c r="J14" s="17" t="s">
        <v>108</v>
      </c>
    </row>
    <row r="15" spans="1:10" ht="14.25" customHeight="1">
      <c r="A15" s="6" t="s">
        <v>29</v>
      </c>
      <c r="B15" s="3">
        <v>0</v>
      </c>
      <c r="C15" s="3">
        <v>0</v>
      </c>
      <c r="D15" s="17"/>
      <c r="E15" s="3">
        <v>0</v>
      </c>
      <c r="F15" s="3">
        <v>0</v>
      </c>
      <c r="G15" s="17"/>
      <c r="H15" s="3">
        <v>0</v>
      </c>
      <c r="I15" s="3">
        <v>0</v>
      </c>
      <c r="J15" s="17"/>
    </row>
    <row r="16" spans="1:10" ht="14.25" customHeight="1">
      <c r="A16" s="6" t="s">
        <v>30</v>
      </c>
      <c r="B16" s="3">
        <v>1</v>
      </c>
      <c r="C16" s="3">
        <v>1</v>
      </c>
      <c r="D16" s="17">
        <f>C16*100/B16-100</f>
        <v>0</v>
      </c>
      <c r="E16" s="3">
        <v>0</v>
      </c>
      <c r="F16" s="3">
        <v>0</v>
      </c>
      <c r="G16" s="17"/>
      <c r="H16" s="3">
        <v>1</v>
      </c>
      <c r="I16" s="3">
        <v>1</v>
      </c>
      <c r="J16" s="17">
        <f>I16*100/H16-100</f>
        <v>0</v>
      </c>
    </row>
    <row r="17" spans="1:10" ht="14.25" customHeight="1">
      <c r="A17" s="6" t="s">
        <v>31</v>
      </c>
      <c r="B17" s="3">
        <v>0</v>
      </c>
      <c r="C17" s="3">
        <v>0</v>
      </c>
      <c r="D17" s="17"/>
      <c r="E17" s="3">
        <v>0</v>
      </c>
      <c r="F17" s="3">
        <v>0</v>
      </c>
      <c r="G17" s="17"/>
      <c r="H17" s="3">
        <v>0</v>
      </c>
      <c r="I17" s="3">
        <v>0</v>
      </c>
      <c r="J17" s="17"/>
    </row>
    <row r="18" spans="1:10" ht="14.25" customHeight="1">
      <c r="A18" s="6" t="s">
        <v>32</v>
      </c>
      <c r="B18" s="3">
        <v>1</v>
      </c>
      <c r="C18" s="3">
        <v>2</v>
      </c>
      <c r="D18" s="17">
        <f>C18*100/B18-100</f>
        <v>100</v>
      </c>
      <c r="E18" s="3">
        <v>0</v>
      </c>
      <c r="F18" s="3">
        <v>0</v>
      </c>
      <c r="G18" s="17"/>
      <c r="H18" s="3">
        <v>0</v>
      </c>
      <c r="I18" s="3">
        <v>2</v>
      </c>
      <c r="J18" s="17" t="s">
        <v>108</v>
      </c>
    </row>
    <row r="19" spans="1:10" ht="14.25" customHeight="1">
      <c r="A19" s="6" t="s">
        <v>33</v>
      </c>
      <c r="B19" s="3">
        <v>0</v>
      </c>
      <c r="C19" s="3">
        <v>0</v>
      </c>
      <c r="D19" s="17"/>
      <c r="E19" s="3">
        <v>0</v>
      </c>
      <c r="F19" s="3">
        <v>0</v>
      </c>
      <c r="G19" s="17"/>
      <c r="H19" s="3">
        <v>0</v>
      </c>
      <c r="I19" s="3">
        <v>0</v>
      </c>
      <c r="J19" s="17"/>
    </row>
    <row r="20" spans="1:10" ht="14.25" customHeight="1">
      <c r="A20" s="6" t="s">
        <v>34</v>
      </c>
      <c r="B20" s="3">
        <v>2</v>
      </c>
      <c r="C20" s="3">
        <v>2</v>
      </c>
      <c r="D20" s="17">
        <f>C20*100/B20-100</f>
        <v>0</v>
      </c>
      <c r="E20" s="3">
        <v>0</v>
      </c>
      <c r="F20" s="3">
        <v>0</v>
      </c>
      <c r="G20" s="17"/>
      <c r="H20" s="3">
        <v>0</v>
      </c>
      <c r="I20" s="3">
        <v>2</v>
      </c>
      <c r="J20" s="17" t="s">
        <v>108</v>
      </c>
    </row>
    <row r="21" spans="1:10" ht="14.25" customHeight="1">
      <c r="A21" s="6" t="s">
        <v>35</v>
      </c>
      <c r="B21" s="3">
        <v>0</v>
      </c>
      <c r="C21" s="3">
        <v>0</v>
      </c>
      <c r="D21" s="17"/>
      <c r="E21" s="3">
        <v>0</v>
      </c>
      <c r="F21" s="42">
        <v>0</v>
      </c>
      <c r="G21" s="17"/>
      <c r="H21" s="3">
        <v>0</v>
      </c>
      <c r="I21" s="3">
        <v>0</v>
      </c>
      <c r="J21" s="17"/>
    </row>
    <row r="22" spans="1:10" ht="14.25" customHeight="1">
      <c r="A22" s="6" t="s">
        <v>36</v>
      </c>
      <c r="B22" s="3">
        <v>1</v>
      </c>
      <c r="C22" s="3">
        <v>1</v>
      </c>
      <c r="D22" s="17">
        <f>C22*100/B22-100</f>
        <v>0</v>
      </c>
      <c r="E22" s="3">
        <v>0</v>
      </c>
      <c r="F22" s="3">
        <v>0</v>
      </c>
      <c r="G22" s="17"/>
      <c r="H22" s="3">
        <v>0</v>
      </c>
      <c r="I22" s="3">
        <v>0</v>
      </c>
      <c r="J22" s="17"/>
    </row>
    <row r="23" spans="1:10" ht="14.25" customHeight="1">
      <c r="A23" s="6" t="s">
        <v>37</v>
      </c>
      <c r="B23" s="3">
        <v>1</v>
      </c>
      <c r="C23" s="3">
        <v>1</v>
      </c>
      <c r="D23" s="17">
        <f>C23*100/B23-100</f>
        <v>0</v>
      </c>
      <c r="E23" s="3">
        <v>0</v>
      </c>
      <c r="F23" s="3">
        <v>0</v>
      </c>
      <c r="G23" s="17"/>
      <c r="H23" s="3">
        <v>1</v>
      </c>
      <c r="I23" s="3">
        <v>1</v>
      </c>
      <c r="J23" s="17">
        <f>I23*100/H23-100</f>
        <v>0</v>
      </c>
    </row>
    <row r="24" spans="1:10" ht="14.25" customHeight="1">
      <c r="A24" s="6" t="s">
        <v>38</v>
      </c>
      <c r="B24" s="3">
        <v>0</v>
      </c>
      <c r="C24" s="3">
        <v>0</v>
      </c>
      <c r="D24" s="17"/>
      <c r="E24" s="3">
        <v>0</v>
      </c>
      <c r="F24" s="3">
        <v>0</v>
      </c>
      <c r="G24" s="17"/>
      <c r="H24" s="3">
        <v>0</v>
      </c>
      <c r="I24" s="3">
        <v>0</v>
      </c>
      <c r="J24" s="17"/>
    </row>
    <row r="25" spans="1:10" ht="14.25" customHeight="1">
      <c r="A25" s="6" t="s">
        <v>39</v>
      </c>
      <c r="B25" s="3">
        <v>1</v>
      </c>
      <c r="C25" s="3">
        <v>2</v>
      </c>
      <c r="D25" s="17">
        <f>C25*100/B25-100</f>
        <v>100</v>
      </c>
      <c r="E25" s="3">
        <v>0</v>
      </c>
      <c r="F25" s="3">
        <v>1</v>
      </c>
      <c r="G25" s="17" t="s">
        <v>108</v>
      </c>
      <c r="H25" s="3">
        <v>1</v>
      </c>
      <c r="I25" s="3">
        <v>1</v>
      </c>
      <c r="J25" s="17">
        <f>I25*100/H25-100</f>
        <v>0</v>
      </c>
    </row>
    <row r="26" spans="1:10" ht="14.25" customHeight="1">
      <c r="A26" s="6" t="s">
        <v>40</v>
      </c>
      <c r="B26" s="3">
        <v>0</v>
      </c>
      <c r="C26" s="3">
        <v>1</v>
      </c>
      <c r="D26" s="17" t="s">
        <v>108</v>
      </c>
      <c r="E26" s="3">
        <v>0</v>
      </c>
      <c r="F26" s="3">
        <v>0</v>
      </c>
      <c r="G26" s="17"/>
      <c r="H26" s="3">
        <v>0</v>
      </c>
      <c r="I26" s="3">
        <v>1</v>
      </c>
      <c r="J26" s="17" t="s">
        <v>108</v>
      </c>
    </row>
    <row r="27" spans="1:10" ht="14.25" customHeight="1">
      <c r="A27" s="6" t="s">
        <v>41</v>
      </c>
      <c r="B27" s="3">
        <v>0</v>
      </c>
      <c r="C27" s="3">
        <v>0</v>
      </c>
      <c r="D27" s="17"/>
      <c r="E27" s="3">
        <v>0</v>
      </c>
      <c r="F27" s="3">
        <v>0</v>
      </c>
      <c r="G27" s="17"/>
      <c r="H27" s="3">
        <v>0</v>
      </c>
      <c r="I27" s="3">
        <v>0</v>
      </c>
      <c r="J27" s="17"/>
    </row>
    <row r="28" spans="1:10" ht="14.25" customHeight="1">
      <c r="A28" s="6" t="s">
        <v>42</v>
      </c>
      <c r="B28" s="3">
        <v>2</v>
      </c>
      <c r="C28" s="3">
        <v>4</v>
      </c>
      <c r="D28" s="17">
        <f>C28*100/B28-100</f>
        <v>100</v>
      </c>
      <c r="E28" s="3">
        <v>0</v>
      </c>
      <c r="F28" s="3">
        <v>0</v>
      </c>
      <c r="G28" s="17"/>
      <c r="H28" s="3">
        <v>2</v>
      </c>
      <c r="I28" s="3">
        <v>3</v>
      </c>
      <c r="J28" s="17">
        <f>I28*100/H28-100</f>
        <v>50</v>
      </c>
    </row>
    <row r="29" spans="1:10" ht="14.25" customHeight="1">
      <c r="A29" s="6" t="s">
        <v>43</v>
      </c>
      <c r="B29" s="3">
        <v>0</v>
      </c>
      <c r="C29" s="3">
        <v>0</v>
      </c>
      <c r="D29" s="17"/>
      <c r="E29" s="3">
        <v>0</v>
      </c>
      <c r="F29" s="3">
        <v>0</v>
      </c>
      <c r="G29" s="17"/>
      <c r="H29" s="3">
        <v>0</v>
      </c>
      <c r="I29" s="3">
        <v>0</v>
      </c>
      <c r="J29" s="17"/>
    </row>
    <row r="30" spans="1:10" ht="14.25" customHeight="1">
      <c r="A30" s="6" t="s">
        <v>44</v>
      </c>
      <c r="B30" s="3">
        <v>0</v>
      </c>
      <c r="C30" s="3">
        <v>0</v>
      </c>
      <c r="D30" s="17"/>
      <c r="E30" s="3">
        <v>0</v>
      </c>
      <c r="F30" s="3">
        <v>0</v>
      </c>
      <c r="G30" s="17"/>
      <c r="H30" s="3">
        <v>0</v>
      </c>
      <c r="I30" s="3">
        <v>0</v>
      </c>
      <c r="J30" s="17"/>
    </row>
    <row r="31" spans="1:10" ht="14.25" customHeight="1">
      <c r="A31" s="6" t="s">
        <v>45</v>
      </c>
      <c r="B31" s="3">
        <v>3</v>
      </c>
      <c r="C31" s="3">
        <v>0</v>
      </c>
      <c r="D31" s="17">
        <f>C31*100/B31-100</f>
        <v>-100</v>
      </c>
      <c r="E31" s="3">
        <v>1</v>
      </c>
      <c r="F31" s="3">
        <v>0</v>
      </c>
      <c r="G31" s="17">
        <f>F31*100/E31-100</f>
        <v>-100</v>
      </c>
      <c r="H31" s="3">
        <v>2</v>
      </c>
      <c r="I31" s="3">
        <v>0</v>
      </c>
      <c r="J31" s="17">
        <f>I31*100/H31-100</f>
        <v>-100</v>
      </c>
    </row>
    <row r="32" spans="1:10" ht="14.25" customHeight="1">
      <c r="A32" s="6" t="s">
        <v>46</v>
      </c>
      <c r="B32" s="3">
        <v>1</v>
      </c>
      <c r="C32" s="3">
        <v>0</v>
      </c>
      <c r="D32" s="17">
        <f>C32*100/B32-100</f>
        <v>-100</v>
      </c>
      <c r="E32" s="3">
        <v>0</v>
      </c>
      <c r="F32" s="3">
        <v>0</v>
      </c>
      <c r="G32" s="17"/>
      <c r="H32" s="3">
        <v>1</v>
      </c>
      <c r="I32" s="3">
        <v>0</v>
      </c>
      <c r="J32" s="17">
        <f>I32*100/H32-100</f>
        <v>-100</v>
      </c>
    </row>
    <row r="33" spans="1:10" ht="14.25" customHeight="1">
      <c r="A33" s="6" t="s">
        <v>47</v>
      </c>
      <c r="B33" s="3">
        <v>0</v>
      </c>
      <c r="C33" s="3">
        <v>0</v>
      </c>
      <c r="D33" s="17"/>
      <c r="E33" s="3">
        <v>0</v>
      </c>
      <c r="F33" s="3">
        <v>0</v>
      </c>
      <c r="G33" s="17"/>
      <c r="H33" s="3">
        <v>0</v>
      </c>
      <c r="I33" s="3">
        <v>0</v>
      </c>
      <c r="J33" s="17"/>
    </row>
    <row r="34" spans="1:10" ht="15">
      <c r="A34" s="9" t="s">
        <v>48</v>
      </c>
      <c r="B34" s="18">
        <v>19</v>
      </c>
      <c r="C34" s="18">
        <v>22</v>
      </c>
      <c r="D34" s="17">
        <f>C34*100/B34-100</f>
        <v>15.78947368421052</v>
      </c>
      <c r="E34" s="18">
        <v>1</v>
      </c>
      <c r="F34" s="18">
        <v>1</v>
      </c>
      <c r="G34" s="17">
        <f>F34*100/E34-100</f>
        <v>0</v>
      </c>
      <c r="H34" s="18">
        <v>13</v>
      </c>
      <c r="I34" s="18">
        <v>19</v>
      </c>
      <c r="J34" s="17">
        <f>I34*100/H34-100</f>
        <v>46.15384615384616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4:A6"/>
    <mergeCell ref="B4:J4"/>
    <mergeCell ref="B5:D5"/>
    <mergeCell ref="E5:G5"/>
    <mergeCell ref="A2:J2"/>
    <mergeCell ref="H5:J5"/>
  </mergeCells>
  <conditionalFormatting sqref="D7:D34 G7:G34 J7:J34">
    <cfRule type="cellIs" priority="25" dxfId="18" operator="lessThanOrEqual" stopIfTrue="1">
      <formula>0</formula>
    </cfRule>
    <cfRule type="cellIs" priority="26" dxfId="16" operator="greaterThan" stopIfTrue="1">
      <formula>0</formula>
    </cfRule>
  </conditionalFormatting>
  <printOptions horizontalCentered="1"/>
  <pageMargins left="0.7874015748031497" right="0.5905511811023623" top="1.1811023622047245" bottom="0.3937007874015748" header="0.7874015748031497" footer="0.3937007874015748"/>
  <pageSetup horizontalDpi="600" verticalDpi="600" orientation="landscape" paperSize="9" scale="80" r:id="rId1"/>
  <headerFooter alignWithMargins="0">
    <oddHeader>&amp;Lсічень 2020&amp;RДІАП НП України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view="pageBreakPreview" zoomScale="60" workbookViewId="0" topLeftCell="A1">
      <selection activeCell="E43" sqref="E43"/>
    </sheetView>
  </sheetViews>
  <sheetFormatPr defaultColWidth="9.140625" defaultRowHeight="15"/>
  <cols>
    <col min="1" max="1" width="28.57421875" style="1" customWidth="1"/>
    <col min="2" max="10" width="13.00390625" style="1" customWidth="1"/>
    <col min="11" max="13" width="10.8515625" style="1" customWidth="1"/>
    <col min="14" max="16384" width="9.140625" style="1" customWidth="1"/>
  </cols>
  <sheetData>
    <row r="1" spans="1:10" ht="18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8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</row>
    <row r="4" spans="1:10" s="2" customFormat="1" ht="14.25">
      <c r="A4" s="87" t="s">
        <v>12</v>
      </c>
      <c r="B4" s="87" t="s">
        <v>14</v>
      </c>
      <c r="C4" s="87"/>
      <c r="D4" s="87"/>
      <c r="E4" s="87"/>
      <c r="F4" s="87"/>
      <c r="G4" s="87"/>
      <c r="H4" s="87"/>
      <c r="I4" s="87"/>
      <c r="J4" s="87"/>
    </row>
    <row r="5" spans="1:10" s="2" customFormat="1" ht="14.25">
      <c r="A5" s="87"/>
      <c r="B5" s="87" t="s">
        <v>15</v>
      </c>
      <c r="C5" s="87"/>
      <c r="D5" s="87"/>
      <c r="E5" s="87" t="s">
        <v>16</v>
      </c>
      <c r="F5" s="87"/>
      <c r="G5" s="87"/>
      <c r="H5" s="87" t="s">
        <v>17</v>
      </c>
      <c r="I5" s="87"/>
      <c r="J5" s="87"/>
    </row>
    <row r="6" spans="1:10" s="2" customFormat="1" ht="14.25" customHeight="1">
      <c r="A6" s="87"/>
      <c r="B6" s="23" t="s">
        <v>18</v>
      </c>
      <c r="C6" s="23" t="s">
        <v>19</v>
      </c>
      <c r="D6" s="23" t="s">
        <v>20</v>
      </c>
      <c r="E6" s="23" t="s">
        <v>18</v>
      </c>
      <c r="F6" s="23" t="s">
        <v>19</v>
      </c>
      <c r="G6" s="23" t="s">
        <v>20</v>
      </c>
      <c r="H6" s="23" t="s">
        <v>18</v>
      </c>
      <c r="I6" s="23" t="s">
        <v>19</v>
      </c>
      <c r="J6" s="23" t="s">
        <v>20</v>
      </c>
    </row>
    <row r="7" spans="1:10" ht="14.25" customHeight="1">
      <c r="A7" s="6" t="s">
        <v>21</v>
      </c>
      <c r="B7" s="3">
        <v>0</v>
      </c>
      <c r="C7" s="74">
        <v>0</v>
      </c>
      <c r="D7" s="17"/>
      <c r="E7" s="3">
        <v>0</v>
      </c>
      <c r="F7" s="74">
        <v>0</v>
      </c>
      <c r="G7" s="17"/>
      <c r="H7" s="3">
        <v>0</v>
      </c>
      <c r="I7" s="74">
        <v>0</v>
      </c>
      <c r="J7" s="17"/>
    </row>
    <row r="8" spans="1:10" ht="14.25" customHeight="1">
      <c r="A8" s="6" t="s">
        <v>22</v>
      </c>
      <c r="B8" s="3">
        <v>0</v>
      </c>
      <c r="C8" s="74">
        <v>0</v>
      </c>
      <c r="D8" s="17"/>
      <c r="E8" s="3">
        <v>0</v>
      </c>
      <c r="F8" s="74">
        <v>0</v>
      </c>
      <c r="G8" s="17"/>
      <c r="H8" s="3">
        <v>0</v>
      </c>
      <c r="I8" s="74">
        <v>0</v>
      </c>
      <c r="J8" s="17"/>
    </row>
    <row r="9" spans="1:10" ht="14.25" customHeight="1">
      <c r="A9" s="6" t="s">
        <v>23</v>
      </c>
      <c r="B9" s="3">
        <v>0</v>
      </c>
      <c r="C9" s="74">
        <v>0</v>
      </c>
      <c r="D9" s="17"/>
      <c r="E9" s="3">
        <v>0</v>
      </c>
      <c r="F9" s="74">
        <v>0</v>
      </c>
      <c r="G9" s="17"/>
      <c r="H9" s="3">
        <v>0</v>
      </c>
      <c r="I9" s="74">
        <v>0</v>
      </c>
      <c r="J9" s="17"/>
    </row>
    <row r="10" spans="1:10" ht="14.25" customHeight="1">
      <c r="A10" s="6" t="s">
        <v>24</v>
      </c>
      <c r="B10" s="3">
        <v>0</v>
      </c>
      <c r="C10" s="74">
        <v>4</v>
      </c>
      <c r="D10" s="17" t="s">
        <v>108</v>
      </c>
      <c r="E10" s="3">
        <v>0</v>
      </c>
      <c r="F10" s="74">
        <v>0</v>
      </c>
      <c r="G10" s="17"/>
      <c r="H10" s="3">
        <v>0</v>
      </c>
      <c r="I10" s="74">
        <v>5</v>
      </c>
      <c r="J10" s="17" t="s">
        <v>108</v>
      </c>
    </row>
    <row r="11" spans="1:10" ht="14.25" customHeight="1">
      <c r="A11" s="6" t="s">
        <v>25</v>
      </c>
      <c r="B11" s="3">
        <v>2</v>
      </c>
      <c r="C11" s="74">
        <v>1</v>
      </c>
      <c r="D11" s="17">
        <f>C11*100/B11-100</f>
        <v>-50</v>
      </c>
      <c r="E11" s="3">
        <v>3</v>
      </c>
      <c r="F11" s="74">
        <v>0</v>
      </c>
      <c r="G11" s="17">
        <f>F11*100/E11-100</f>
        <v>-100</v>
      </c>
      <c r="H11" s="3">
        <v>5</v>
      </c>
      <c r="I11" s="74">
        <v>1</v>
      </c>
      <c r="J11" s="17">
        <f>I11*100/H11-100</f>
        <v>-80</v>
      </c>
    </row>
    <row r="12" spans="1:10" ht="14.25" customHeight="1">
      <c r="A12" s="6" t="s">
        <v>26</v>
      </c>
      <c r="B12" s="3">
        <v>0</v>
      </c>
      <c r="C12" s="74">
        <v>1</v>
      </c>
      <c r="D12" s="17" t="s">
        <v>108</v>
      </c>
      <c r="E12" s="3">
        <v>0</v>
      </c>
      <c r="F12" s="74">
        <v>1</v>
      </c>
      <c r="G12" s="17" t="s">
        <v>108</v>
      </c>
      <c r="H12" s="3">
        <v>0</v>
      </c>
      <c r="I12" s="74">
        <v>2</v>
      </c>
      <c r="J12" s="17" t="s">
        <v>108</v>
      </c>
    </row>
    <row r="13" spans="1:10" ht="14.25" customHeight="1">
      <c r="A13" s="6" t="s">
        <v>27</v>
      </c>
      <c r="B13" s="3">
        <v>0</v>
      </c>
      <c r="C13" s="74">
        <v>0</v>
      </c>
      <c r="D13" s="17"/>
      <c r="E13" s="3">
        <v>0</v>
      </c>
      <c r="F13" s="74">
        <v>0</v>
      </c>
      <c r="G13" s="17"/>
      <c r="H13" s="3">
        <v>0</v>
      </c>
      <c r="I13" s="74">
        <v>0</v>
      </c>
      <c r="J13" s="17"/>
    </row>
    <row r="14" spans="1:10" ht="14.25" customHeight="1">
      <c r="A14" s="6" t="s">
        <v>28</v>
      </c>
      <c r="B14" s="3">
        <v>3</v>
      </c>
      <c r="C14" s="74">
        <v>4</v>
      </c>
      <c r="D14" s="17">
        <f>C14*100/B14-100</f>
        <v>33.33333333333334</v>
      </c>
      <c r="E14" s="3">
        <v>0</v>
      </c>
      <c r="F14" s="74">
        <v>0</v>
      </c>
      <c r="G14" s="17"/>
      <c r="H14" s="3">
        <v>6</v>
      </c>
      <c r="I14" s="74">
        <v>5</v>
      </c>
      <c r="J14" s="17">
        <f>I14*100/H14-100</f>
        <v>-16.66666666666667</v>
      </c>
    </row>
    <row r="15" spans="1:10" ht="14.25" customHeight="1">
      <c r="A15" s="6" t="s">
        <v>29</v>
      </c>
      <c r="B15" s="3">
        <v>2</v>
      </c>
      <c r="C15" s="74">
        <v>1</v>
      </c>
      <c r="D15" s="17">
        <f>C15*100/B15-100</f>
        <v>-50</v>
      </c>
      <c r="E15" s="3">
        <v>0</v>
      </c>
      <c r="F15" s="74">
        <v>0</v>
      </c>
      <c r="G15" s="17"/>
      <c r="H15" s="3">
        <v>4</v>
      </c>
      <c r="I15" s="74">
        <v>2</v>
      </c>
      <c r="J15" s="17">
        <f>I15*100/H15-100</f>
        <v>-50</v>
      </c>
    </row>
    <row r="16" spans="1:10" ht="14.25" customHeight="1">
      <c r="A16" s="6" t="s">
        <v>30</v>
      </c>
      <c r="B16" s="3">
        <v>1</v>
      </c>
      <c r="C16" s="74">
        <v>0</v>
      </c>
      <c r="D16" s="17">
        <f>C16*100/B16-100</f>
        <v>-100</v>
      </c>
      <c r="E16" s="3">
        <v>0</v>
      </c>
      <c r="F16" s="74">
        <v>0</v>
      </c>
      <c r="G16" s="17"/>
      <c r="H16" s="3">
        <v>2</v>
      </c>
      <c r="I16" s="74">
        <v>0</v>
      </c>
      <c r="J16" s="17">
        <f>I16*100/H16-100</f>
        <v>-100</v>
      </c>
    </row>
    <row r="17" spans="1:10" ht="14.25" customHeight="1">
      <c r="A17" s="6" t="s">
        <v>31</v>
      </c>
      <c r="B17" s="3">
        <v>0</v>
      </c>
      <c r="C17" s="74">
        <v>0</v>
      </c>
      <c r="D17" s="17"/>
      <c r="E17" s="3">
        <v>0</v>
      </c>
      <c r="F17" s="74">
        <v>0</v>
      </c>
      <c r="G17" s="17"/>
      <c r="H17" s="3">
        <v>0</v>
      </c>
      <c r="I17" s="74">
        <v>0</v>
      </c>
      <c r="J17" s="17"/>
    </row>
    <row r="18" spans="1:10" ht="14.25" customHeight="1">
      <c r="A18" s="6" t="s">
        <v>32</v>
      </c>
      <c r="B18" s="3">
        <v>1</v>
      </c>
      <c r="C18" s="74">
        <v>0</v>
      </c>
      <c r="D18" s="17">
        <f>C18*100/B18-100</f>
        <v>-100</v>
      </c>
      <c r="E18" s="3">
        <v>0</v>
      </c>
      <c r="F18" s="74">
        <v>0</v>
      </c>
      <c r="G18" s="17"/>
      <c r="H18" s="3">
        <v>5</v>
      </c>
      <c r="I18" s="74">
        <v>0</v>
      </c>
      <c r="J18" s="17">
        <f>I18*100/H18-100</f>
        <v>-100</v>
      </c>
    </row>
    <row r="19" spans="1:10" ht="14.25" customHeight="1">
      <c r="A19" s="6" t="s">
        <v>33</v>
      </c>
      <c r="B19" s="3">
        <v>0</v>
      </c>
      <c r="C19" s="74">
        <v>0</v>
      </c>
      <c r="D19" s="17"/>
      <c r="E19" s="3">
        <v>0</v>
      </c>
      <c r="F19" s="74">
        <v>0</v>
      </c>
      <c r="G19" s="17"/>
      <c r="H19" s="3">
        <v>0</v>
      </c>
      <c r="I19" s="74">
        <v>0</v>
      </c>
      <c r="J19" s="17"/>
    </row>
    <row r="20" spans="1:10" ht="14.25" customHeight="1">
      <c r="A20" s="6" t="s">
        <v>34</v>
      </c>
      <c r="B20" s="3">
        <v>2</v>
      </c>
      <c r="C20" s="74">
        <v>0</v>
      </c>
      <c r="D20" s="17">
        <f>C20*100/B20-100</f>
        <v>-100</v>
      </c>
      <c r="E20" s="3">
        <v>0</v>
      </c>
      <c r="F20" s="74">
        <v>0</v>
      </c>
      <c r="G20" s="17"/>
      <c r="H20" s="3">
        <v>2</v>
      </c>
      <c r="I20" s="74">
        <v>0</v>
      </c>
      <c r="J20" s="17">
        <f>I20*100/H20-100</f>
        <v>-100</v>
      </c>
    </row>
    <row r="21" spans="1:10" ht="14.25" customHeight="1">
      <c r="A21" s="6" t="s">
        <v>35</v>
      </c>
      <c r="B21" s="3">
        <v>0</v>
      </c>
      <c r="C21" s="74">
        <v>2</v>
      </c>
      <c r="D21" s="17" t="s">
        <v>108</v>
      </c>
      <c r="E21" s="3">
        <v>0</v>
      </c>
      <c r="F21" s="74">
        <v>0</v>
      </c>
      <c r="G21" s="17"/>
      <c r="H21" s="3">
        <v>0</v>
      </c>
      <c r="I21" s="74">
        <v>18</v>
      </c>
      <c r="J21" s="17" t="s">
        <v>108</v>
      </c>
    </row>
    <row r="22" spans="1:10" ht="14.25" customHeight="1">
      <c r="A22" s="6" t="s">
        <v>36</v>
      </c>
      <c r="B22" s="3">
        <v>0</v>
      </c>
      <c r="C22" s="74">
        <v>0</v>
      </c>
      <c r="D22" s="17"/>
      <c r="E22" s="3">
        <v>0</v>
      </c>
      <c r="F22" s="74">
        <v>0</v>
      </c>
      <c r="G22" s="17"/>
      <c r="H22" s="3">
        <v>0</v>
      </c>
      <c r="I22" s="74">
        <v>0</v>
      </c>
      <c r="J22" s="17"/>
    </row>
    <row r="23" spans="1:10" ht="14.25" customHeight="1">
      <c r="A23" s="6" t="s">
        <v>37</v>
      </c>
      <c r="B23" s="3">
        <v>2</v>
      </c>
      <c r="C23" s="74">
        <v>1</v>
      </c>
      <c r="D23" s="17">
        <f>C23*100/B23-100</f>
        <v>-50</v>
      </c>
      <c r="E23" s="3">
        <v>5</v>
      </c>
      <c r="F23" s="74">
        <v>0</v>
      </c>
      <c r="G23" s="17">
        <f>F23*100/E23-100</f>
        <v>-100</v>
      </c>
      <c r="H23" s="3">
        <v>4</v>
      </c>
      <c r="I23" s="74">
        <v>1</v>
      </c>
      <c r="J23" s="17">
        <f>I23*100/H23-100</f>
        <v>-75</v>
      </c>
    </row>
    <row r="24" spans="1:10" ht="14.25" customHeight="1">
      <c r="A24" s="6" t="s">
        <v>38</v>
      </c>
      <c r="B24" s="3">
        <v>0</v>
      </c>
      <c r="C24" s="74">
        <v>0</v>
      </c>
      <c r="D24" s="17"/>
      <c r="E24" s="3">
        <v>0</v>
      </c>
      <c r="F24" s="74">
        <v>0</v>
      </c>
      <c r="G24" s="17"/>
      <c r="H24" s="3">
        <v>0</v>
      </c>
      <c r="I24" s="74">
        <v>0</v>
      </c>
      <c r="J24" s="17"/>
    </row>
    <row r="25" spans="1:10" ht="14.25" customHeight="1">
      <c r="A25" s="6" t="s">
        <v>39</v>
      </c>
      <c r="B25" s="3">
        <v>0</v>
      </c>
      <c r="C25" s="74">
        <v>2</v>
      </c>
      <c r="D25" s="17" t="s">
        <v>108</v>
      </c>
      <c r="E25" s="3">
        <v>0</v>
      </c>
      <c r="F25" s="74">
        <v>0</v>
      </c>
      <c r="G25" s="17"/>
      <c r="H25" s="3">
        <v>0</v>
      </c>
      <c r="I25" s="74">
        <v>2</v>
      </c>
      <c r="J25" s="17" t="s">
        <v>108</v>
      </c>
    </row>
    <row r="26" spans="1:10" ht="14.25" customHeight="1">
      <c r="A26" s="6" t="s">
        <v>40</v>
      </c>
      <c r="B26" s="3">
        <v>1</v>
      </c>
      <c r="C26" s="74">
        <v>1</v>
      </c>
      <c r="D26" s="17">
        <f aca="true" t="shared" si="0" ref="D26:D31">C26*100/B26-100</f>
        <v>0</v>
      </c>
      <c r="E26" s="3">
        <v>0</v>
      </c>
      <c r="F26" s="74">
        <v>0</v>
      </c>
      <c r="G26" s="17"/>
      <c r="H26" s="3">
        <v>1</v>
      </c>
      <c r="I26" s="74">
        <v>5</v>
      </c>
      <c r="J26" s="17">
        <f aca="true" t="shared" si="1" ref="J26:J31">I26*100/H26-100</f>
        <v>400</v>
      </c>
    </row>
    <row r="27" spans="1:10" ht="14.25" customHeight="1">
      <c r="A27" s="6" t="s">
        <v>41</v>
      </c>
      <c r="B27" s="3">
        <v>1</v>
      </c>
      <c r="C27" s="74">
        <v>0</v>
      </c>
      <c r="D27" s="17">
        <f t="shared" si="0"/>
        <v>-100</v>
      </c>
      <c r="E27" s="3">
        <v>0</v>
      </c>
      <c r="F27" s="74">
        <v>0</v>
      </c>
      <c r="G27" s="17"/>
      <c r="H27" s="3">
        <v>1</v>
      </c>
      <c r="I27" s="74">
        <v>0</v>
      </c>
      <c r="J27" s="17">
        <f t="shared" si="1"/>
        <v>-100</v>
      </c>
    </row>
    <row r="28" spans="1:10" ht="14.25" customHeight="1">
      <c r="A28" s="6" t="s">
        <v>42</v>
      </c>
      <c r="B28" s="3">
        <v>1</v>
      </c>
      <c r="C28" s="74">
        <v>2</v>
      </c>
      <c r="D28" s="17">
        <f t="shared" si="0"/>
        <v>100</v>
      </c>
      <c r="E28" s="3">
        <v>0</v>
      </c>
      <c r="F28" s="74">
        <v>5</v>
      </c>
      <c r="G28" s="17" t="s">
        <v>108</v>
      </c>
      <c r="H28" s="3">
        <v>4</v>
      </c>
      <c r="I28" s="74">
        <v>2</v>
      </c>
      <c r="J28" s="17">
        <f t="shared" si="1"/>
        <v>-50</v>
      </c>
    </row>
    <row r="29" spans="1:10" ht="14.25" customHeight="1">
      <c r="A29" s="6" t="s">
        <v>43</v>
      </c>
      <c r="B29" s="3">
        <v>1</v>
      </c>
      <c r="C29" s="74">
        <v>1</v>
      </c>
      <c r="D29" s="17">
        <f t="shared" si="0"/>
        <v>0</v>
      </c>
      <c r="E29" s="3">
        <v>0</v>
      </c>
      <c r="F29" s="74">
        <v>0</v>
      </c>
      <c r="G29" s="17"/>
      <c r="H29" s="3">
        <v>2</v>
      </c>
      <c r="I29" s="74">
        <v>1</v>
      </c>
      <c r="J29" s="17">
        <f t="shared" si="1"/>
        <v>-50</v>
      </c>
    </row>
    <row r="30" spans="1:10" ht="14.25" customHeight="1">
      <c r="A30" s="6" t="s">
        <v>44</v>
      </c>
      <c r="B30" s="3">
        <v>1</v>
      </c>
      <c r="C30" s="74">
        <v>1</v>
      </c>
      <c r="D30" s="17">
        <f t="shared" si="0"/>
        <v>0</v>
      </c>
      <c r="E30" s="3">
        <v>1</v>
      </c>
      <c r="F30" s="74">
        <v>0</v>
      </c>
      <c r="G30" s="17">
        <f>F30*100/E30-100</f>
        <v>-100</v>
      </c>
      <c r="H30" s="3">
        <v>5</v>
      </c>
      <c r="I30" s="74">
        <v>1</v>
      </c>
      <c r="J30" s="17">
        <f t="shared" si="1"/>
        <v>-80</v>
      </c>
    </row>
    <row r="31" spans="1:10" ht="14.25" customHeight="1">
      <c r="A31" s="6" t="s">
        <v>45</v>
      </c>
      <c r="B31" s="3">
        <v>1</v>
      </c>
      <c r="C31" s="74">
        <v>1</v>
      </c>
      <c r="D31" s="17">
        <f t="shared" si="0"/>
        <v>0</v>
      </c>
      <c r="E31" s="3">
        <v>2</v>
      </c>
      <c r="F31" s="74">
        <v>1</v>
      </c>
      <c r="G31" s="17">
        <f>F31*100/E31-100</f>
        <v>-50</v>
      </c>
      <c r="H31" s="3">
        <v>1</v>
      </c>
      <c r="I31" s="74">
        <v>0</v>
      </c>
      <c r="J31" s="17">
        <f t="shared" si="1"/>
        <v>-100</v>
      </c>
    </row>
    <row r="32" spans="1:10" ht="14.25" customHeight="1">
      <c r="A32" s="6" t="s">
        <v>46</v>
      </c>
      <c r="B32" s="3">
        <v>0</v>
      </c>
      <c r="C32" s="74">
        <v>0</v>
      </c>
      <c r="D32" s="17"/>
      <c r="E32" s="3">
        <v>0</v>
      </c>
      <c r="F32" s="74">
        <v>0</v>
      </c>
      <c r="G32" s="17"/>
      <c r="H32" s="3">
        <v>0</v>
      </c>
      <c r="I32" s="74">
        <v>0</v>
      </c>
      <c r="J32" s="17"/>
    </row>
    <row r="33" spans="1:10" ht="14.25" customHeight="1">
      <c r="A33" s="6" t="s">
        <v>47</v>
      </c>
      <c r="B33" s="3">
        <v>0</v>
      </c>
      <c r="C33" s="74">
        <v>0</v>
      </c>
      <c r="D33" s="17"/>
      <c r="E33" s="3">
        <v>0</v>
      </c>
      <c r="F33" s="74">
        <v>0</v>
      </c>
      <c r="G33" s="17"/>
      <c r="H33" s="3">
        <v>0</v>
      </c>
      <c r="I33" s="74">
        <v>0</v>
      </c>
      <c r="J33" s="17"/>
    </row>
    <row r="34" spans="1:10" ht="15">
      <c r="A34" s="9" t="s">
        <v>48</v>
      </c>
      <c r="B34" s="18">
        <v>19</v>
      </c>
      <c r="C34" s="33">
        <v>22</v>
      </c>
      <c r="D34" s="19">
        <f>C34*100/B34-100</f>
        <v>15.78947368421052</v>
      </c>
      <c r="E34" s="18">
        <v>11</v>
      </c>
      <c r="F34" s="33">
        <v>7</v>
      </c>
      <c r="G34" s="19">
        <f>F34*100/E34-100</f>
        <v>-36.36363636363637</v>
      </c>
      <c r="H34" s="18">
        <v>42</v>
      </c>
      <c r="I34" s="33">
        <v>45</v>
      </c>
      <c r="J34" s="19">
        <f>I34*100/H34-100</f>
        <v>7.142857142857139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34 J7:J34">
    <cfRule type="cellIs" priority="41" dxfId="18" operator="lessThanOrEqual" stopIfTrue="1">
      <formula>0</formula>
    </cfRule>
    <cfRule type="cellIs" priority="42" dxfId="16" operator="greaterThan" stopIfTrue="1">
      <formula>0</formula>
    </cfRule>
  </conditionalFormatting>
  <printOptions horizontalCentered="1"/>
  <pageMargins left="0.7874015748031497" right="0.5905511811023623" top="1.1811023622047245" bottom="0.3937007874015748" header="0.7874015748031497" footer="0.3937007874015748"/>
  <pageSetup horizontalDpi="600" verticalDpi="600" orientation="landscape" paperSize="9" scale="80" r:id="rId1"/>
  <headerFooter alignWithMargins="0">
    <oddHeader>&amp;Lсічень 2020&amp;RДІАП НП України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view="pageBreakPreview" zoomScale="60" workbookViewId="0" topLeftCell="A1">
      <selection activeCell="J14" sqref="J14"/>
    </sheetView>
  </sheetViews>
  <sheetFormatPr defaultColWidth="9.140625" defaultRowHeight="15"/>
  <cols>
    <col min="1" max="1" width="57.140625" style="1" customWidth="1"/>
    <col min="2" max="13" width="10.8515625" style="1" customWidth="1"/>
    <col min="14" max="16384" width="9.140625" style="1" customWidth="1"/>
  </cols>
  <sheetData>
    <row r="1" spans="1:10" ht="18">
      <c r="A1" s="89" t="s">
        <v>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8">
      <c r="A2" s="89" t="s">
        <v>106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4.25">
      <c r="A3" s="14" t="s">
        <v>62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2" customFormat="1" ht="14.25">
      <c r="A4" s="87" t="s">
        <v>63</v>
      </c>
      <c r="B4" s="87" t="s">
        <v>14</v>
      </c>
      <c r="C4" s="87"/>
      <c r="D4" s="87"/>
      <c r="E4" s="87"/>
      <c r="F4" s="87"/>
      <c r="G4" s="87"/>
      <c r="H4" s="87"/>
      <c r="I4" s="87"/>
      <c r="J4" s="87"/>
    </row>
    <row r="5" spans="1:10" s="2" customFormat="1" ht="14.25">
      <c r="A5" s="87"/>
      <c r="B5" s="87" t="s">
        <v>64</v>
      </c>
      <c r="C5" s="87"/>
      <c r="D5" s="87"/>
      <c r="E5" s="87" t="s">
        <v>16</v>
      </c>
      <c r="F5" s="87"/>
      <c r="G5" s="87"/>
      <c r="H5" s="87" t="s">
        <v>17</v>
      </c>
      <c r="I5" s="87"/>
      <c r="J5" s="87"/>
    </row>
    <row r="6" spans="1:10" s="2" customFormat="1" ht="14.25" customHeight="1">
      <c r="A6" s="87"/>
      <c r="B6" s="23" t="s">
        <v>18</v>
      </c>
      <c r="C6" s="23" t="s">
        <v>19</v>
      </c>
      <c r="D6" s="23" t="s">
        <v>20</v>
      </c>
      <c r="E6" s="23" t="s">
        <v>18</v>
      </c>
      <c r="F6" s="23" t="s">
        <v>19</v>
      </c>
      <c r="G6" s="23" t="s">
        <v>20</v>
      </c>
      <c r="H6" s="23" t="s">
        <v>18</v>
      </c>
      <c r="I6" s="23" t="s">
        <v>19</v>
      </c>
      <c r="J6" s="23" t="s">
        <v>20</v>
      </c>
    </row>
    <row r="7" spans="1:10" ht="14.25" customHeight="1">
      <c r="A7" s="6" t="s">
        <v>65</v>
      </c>
      <c r="B7" s="3">
        <v>96</v>
      </c>
      <c r="C7" s="74">
        <v>150</v>
      </c>
      <c r="D7" s="17">
        <f aca="true" t="shared" si="0" ref="D7:D13">C7*100/B7-100</f>
        <v>56.25</v>
      </c>
      <c r="E7" s="3">
        <v>6</v>
      </c>
      <c r="F7" s="74">
        <v>12</v>
      </c>
      <c r="G7" s="17">
        <f>F7*100/E7-100</f>
        <v>100</v>
      </c>
      <c r="H7" s="3">
        <v>137</v>
      </c>
      <c r="I7" s="74">
        <v>200</v>
      </c>
      <c r="J7" s="17">
        <f aca="true" t="shared" si="1" ref="J7:J13">I7*100/H7-100</f>
        <v>45.98540145985402</v>
      </c>
    </row>
    <row r="8" spans="1:10" ht="14.25" customHeight="1">
      <c r="A8" s="6" t="s">
        <v>66</v>
      </c>
      <c r="B8" s="3">
        <v>30</v>
      </c>
      <c r="C8" s="74">
        <v>46</v>
      </c>
      <c r="D8" s="17">
        <f t="shared" si="0"/>
        <v>53.33333333333334</v>
      </c>
      <c r="E8" s="3">
        <v>6</v>
      </c>
      <c r="F8" s="74">
        <v>9</v>
      </c>
      <c r="G8" s="17">
        <f>F8*100/E8-100</f>
        <v>50</v>
      </c>
      <c r="H8" s="3">
        <v>32</v>
      </c>
      <c r="I8" s="74">
        <v>78</v>
      </c>
      <c r="J8" s="17">
        <f t="shared" si="1"/>
        <v>143.75</v>
      </c>
    </row>
    <row r="9" spans="1:10" ht="14.25" customHeight="1">
      <c r="A9" s="6" t="s">
        <v>67</v>
      </c>
      <c r="B9" s="3">
        <v>599</v>
      </c>
      <c r="C9" s="74">
        <v>753</v>
      </c>
      <c r="D9" s="17">
        <f t="shared" si="0"/>
        <v>25.70951585976627</v>
      </c>
      <c r="E9" s="3">
        <v>76</v>
      </c>
      <c r="F9" s="74">
        <v>95</v>
      </c>
      <c r="G9" s="17">
        <f>F9*100/E9-100</f>
        <v>25</v>
      </c>
      <c r="H9" s="3">
        <v>805</v>
      </c>
      <c r="I9" s="74">
        <v>1029</v>
      </c>
      <c r="J9" s="17">
        <f t="shared" si="1"/>
        <v>27.826086956521735</v>
      </c>
    </row>
    <row r="10" spans="1:10" ht="14.25" customHeight="1">
      <c r="A10" s="6" t="s">
        <v>68</v>
      </c>
      <c r="B10" s="3">
        <v>31</v>
      </c>
      <c r="C10" s="74">
        <v>48</v>
      </c>
      <c r="D10" s="17">
        <f t="shared" si="0"/>
        <v>54.83870967741936</v>
      </c>
      <c r="E10" s="3">
        <v>0</v>
      </c>
      <c r="F10" s="74">
        <v>2</v>
      </c>
      <c r="G10" s="17" t="s">
        <v>108</v>
      </c>
      <c r="H10" s="3">
        <v>39</v>
      </c>
      <c r="I10" s="74">
        <v>73</v>
      </c>
      <c r="J10" s="17">
        <f t="shared" si="1"/>
        <v>87.17948717948718</v>
      </c>
    </row>
    <row r="11" spans="1:10" ht="14.25" customHeight="1">
      <c r="A11" s="6" t="s">
        <v>69</v>
      </c>
      <c r="B11" s="3">
        <v>4</v>
      </c>
      <c r="C11" s="74">
        <v>6</v>
      </c>
      <c r="D11" s="17">
        <f t="shared" si="0"/>
        <v>50</v>
      </c>
      <c r="E11" s="3">
        <v>0</v>
      </c>
      <c r="F11" s="74">
        <v>2</v>
      </c>
      <c r="G11" s="17" t="s">
        <v>108</v>
      </c>
      <c r="H11" s="3">
        <v>4</v>
      </c>
      <c r="I11" s="74">
        <v>4</v>
      </c>
      <c r="J11" s="17">
        <f t="shared" si="1"/>
        <v>0</v>
      </c>
    </row>
    <row r="12" spans="1:10" ht="14.25" customHeight="1">
      <c r="A12" s="6" t="s">
        <v>70</v>
      </c>
      <c r="B12" s="3">
        <v>283</v>
      </c>
      <c r="C12" s="74">
        <v>405</v>
      </c>
      <c r="D12" s="17">
        <f t="shared" si="0"/>
        <v>43.1095406360424</v>
      </c>
      <c r="E12" s="3">
        <v>13</v>
      </c>
      <c r="F12" s="74">
        <v>21</v>
      </c>
      <c r="G12" s="17">
        <f>F12*100/E12-100</f>
        <v>61.53846153846155</v>
      </c>
      <c r="H12" s="3">
        <v>339</v>
      </c>
      <c r="I12" s="74">
        <v>534</v>
      </c>
      <c r="J12" s="17">
        <f t="shared" si="1"/>
        <v>57.522123893805315</v>
      </c>
    </row>
    <row r="13" spans="1:10" ht="14.25" customHeight="1">
      <c r="A13" s="6" t="s">
        <v>71</v>
      </c>
      <c r="B13" s="3">
        <v>110</v>
      </c>
      <c r="C13" s="74">
        <v>204</v>
      </c>
      <c r="D13" s="17">
        <f t="shared" si="0"/>
        <v>85.45454545454547</v>
      </c>
      <c r="E13" s="3">
        <v>4</v>
      </c>
      <c r="F13" s="74">
        <v>8</v>
      </c>
      <c r="G13" s="17">
        <f>F13*100/E13-100</f>
        <v>100</v>
      </c>
      <c r="H13" s="3">
        <v>113</v>
      </c>
      <c r="I13" s="74">
        <v>204</v>
      </c>
      <c r="J13" s="17">
        <f t="shared" si="1"/>
        <v>80.53097345132744</v>
      </c>
    </row>
    <row r="14" spans="1:10" ht="14.25" customHeight="1">
      <c r="A14" s="6" t="s">
        <v>72</v>
      </c>
      <c r="B14" s="3">
        <v>0</v>
      </c>
      <c r="C14" s="74">
        <v>0</v>
      </c>
      <c r="D14" s="17"/>
      <c r="E14" s="3">
        <v>0</v>
      </c>
      <c r="F14" s="74">
        <v>0</v>
      </c>
      <c r="G14" s="17"/>
      <c r="H14" s="3">
        <v>0</v>
      </c>
      <c r="I14" s="74">
        <v>0</v>
      </c>
      <c r="J14" s="17"/>
    </row>
    <row r="15" spans="1:10" ht="14.25" customHeight="1">
      <c r="A15" s="6" t="s">
        <v>73</v>
      </c>
      <c r="B15" s="3">
        <v>3</v>
      </c>
      <c r="C15" s="74">
        <v>3</v>
      </c>
      <c r="D15" s="17">
        <f aca="true" t="shared" si="2" ref="D15:D34">C15*100/B15-100</f>
        <v>0</v>
      </c>
      <c r="E15" s="3">
        <v>0</v>
      </c>
      <c r="F15" s="74">
        <v>1</v>
      </c>
      <c r="G15" s="17" t="s">
        <v>108</v>
      </c>
      <c r="H15" s="3">
        <v>7</v>
      </c>
      <c r="I15" s="74">
        <v>2</v>
      </c>
      <c r="J15" s="17">
        <f aca="true" t="shared" si="3" ref="J15:J34">I15*100/H15-100</f>
        <v>-71.42857142857143</v>
      </c>
    </row>
    <row r="16" spans="1:10" ht="14.25" customHeight="1">
      <c r="A16" s="6" t="s">
        <v>74</v>
      </c>
      <c r="B16" s="3">
        <v>16</v>
      </c>
      <c r="C16" s="74">
        <v>23</v>
      </c>
      <c r="D16" s="17">
        <f t="shared" si="2"/>
        <v>43.75</v>
      </c>
      <c r="E16" s="3">
        <v>2</v>
      </c>
      <c r="F16" s="74">
        <v>2</v>
      </c>
      <c r="G16" s="17">
        <f>F16*100/E16-100</f>
        <v>0</v>
      </c>
      <c r="H16" s="3">
        <v>22</v>
      </c>
      <c r="I16" s="74">
        <v>27</v>
      </c>
      <c r="J16" s="17">
        <f t="shared" si="3"/>
        <v>22.727272727272734</v>
      </c>
    </row>
    <row r="17" spans="1:10" ht="14.25" customHeight="1">
      <c r="A17" s="6" t="s">
        <v>75</v>
      </c>
      <c r="B17" s="3">
        <v>5</v>
      </c>
      <c r="C17" s="74">
        <v>1</v>
      </c>
      <c r="D17" s="17">
        <f t="shared" si="2"/>
        <v>-80</v>
      </c>
      <c r="E17" s="3">
        <v>0</v>
      </c>
      <c r="F17" s="74">
        <v>0</v>
      </c>
      <c r="G17" s="17"/>
      <c r="H17" s="3">
        <v>6</v>
      </c>
      <c r="I17" s="74">
        <v>1</v>
      </c>
      <c r="J17" s="17">
        <f t="shared" si="3"/>
        <v>-83.33333333333333</v>
      </c>
    </row>
    <row r="18" spans="1:10" ht="14.25" customHeight="1">
      <c r="A18" s="6" t="s">
        <v>76</v>
      </c>
      <c r="B18" s="3">
        <v>3</v>
      </c>
      <c r="C18" s="74">
        <v>7</v>
      </c>
      <c r="D18" s="17">
        <f t="shared" si="2"/>
        <v>133.33333333333334</v>
      </c>
      <c r="E18" s="3">
        <v>0</v>
      </c>
      <c r="F18" s="74">
        <v>4</v>
      </c>
      <c r="G18" s="17" t="s">
        <v>108</v>
      </c>
      <c r="H18" s="3">
        <v>4</v>
      </c>
      <c r="I18" s="74">
        <v>9</v>
      </c>
      <c r="J18" s="17">
        <f t="shared" si="3"/>
        <v>125</v>
      </c>
    </row>
    <row r="19" spans="1:10" ht="14.25" customHeight="1">
      <c r="A19" s="6" t="s">
        <v>77</v>
      </c>
      <c r="B19" s="3">
        <v>1</v>
      </c>
      <c r="C19" s="74">
        <v>0</v>
      </c>
      <c r="D19" s="17">
        <f t="shared" si="2"/>
        <v>-100</v>
      </c>
      <c r="E19" s="3">
        <v>0</v>
      </c>
      <c r="F19" s="74">
        <v>0</v>
      </c>
      <c r="G19" s="17"/>
      <c r="H19" s="3">
        <v>1</v>
      </c>
      <c r="I19" s="74">
        <v>0</v>
      </c>
      <c r="J19" s="17">
        <f t="shared" si="3"/>
        <v>-100</v>
      </c>
    </row>
    <row r="20" spans="1:10" ht="14.25" customHeight="1">
      <c r="A20" s="6" t="s">
        <v>78</v>
      </c>
      <c r="B20" s="3">
        <v>1</v>
      </c>
      <c r="C20" s="74">
        <v>0</v>
      </c>
      <c r="D20" s="17">
        <f t="shared" si="2"/>
        <v>-100</v>
      </c>
      <c r="E20" s="3">
        <v>0</v>
      </c>
      <c r="F20" s="74">
        <v>0</v>
      </c>
      <c r="G20" s="17"/>
      <c r="H20" s="3">
        <v>2</v>
      </c>
      <c r="I20" s="74">
        <v>0</v>
      </c>
      <c r="J20" s="17">
        <f t="shared" si="3"/>
        <v>-100</v>
      </c>
    </row>
    <row r="21" spans="1:10" ht="14.25" customHeight="1">
      <c r="A21" s="6" t="s">
        <v>79</v>
      </c>
      <c r="B21" s="3">
        <v>22</v>
      </c>
      <c r="C21" s="74">
        <v>23</v>
      </c>
      <c r="D21" s="17">
        <f t="shared" si="2"/>
        <v>4.545454545454547</v>
      </c>
      <c r="E21" s="3">
        <v>10</v>
      </c>
      <c r="F21" s="74">
        <v>1</v>
      </c>
      <c r="G21" s="17">
        <f>F21*100/E21-100</f>
        <v>-90</v>
      </c>
      <c r="H21" s="3">
        <v>32</v>
      </c>
      <c r="I21" s="74">
        <v>59</v>
      </c>
      <c r="J21" s="17">
        <f t="shared" si="3"/>
        <v>84.375</v>
      </c>
    </row>
    <row r="22" spans="1:10" ht="14.25" customHeight="1">
      <c r="A22" s="6" t="s">
        <v>80</v>
      </c>
      <c r="B22" s="3">
        <v>84</v>
      </c>
      <c r="C22" s="74">
        <v>84</v>
      </c>
      <c r="D22" s="17">
        <f t="shared" si="2"/>
        <v>0</v>
      </c>
      <c r="E22" s="3">
        <v>17</v>
      </c>
      <c r="F22" s="74">
        <v>17</v>
      </c>
      <c r="G22" s="17">
        <f>F22*100/E22-100</f>
        <v>0</v>
      </c>
      <c r="H22" s="3">
        <v>167</v>
      </c>
      <c r="I22" s="74">
        <v>131</v>
      </c>
      <c r="J22" s="17">
        <f t="shared" si="3"/>
        <v>-21.556886227544908</v>
      </c>
    </row>
    <row r="23" spans="1:10" ht="14.25" customHeight="1">
      <c r="A23" s="6" t="s">
        <v>81</v>
      </c>
      <c r="B23" s="3">
        <v>154</v>
      </c>
      <c r="C23" s="74">
        <v>215</v>
      </c>
      <c r="D23" s="17">
        <f t="shared" si="2"/>
        <v>39.6103896103896</v>
      </c>
      <c r="E23" s="3">
        <v>1</v>
      </c>
      <c r="F23" s="74">
        <v>7</v>
      </c>
      <c r="G23" s="17">
        <f>F23*100/E23-100</f>
        <v>600</v>
      </c>
      <c r="H23" s="3">
        <v>211</v>
      </c>
      <c r="I23" s="74">
        <v>307</v>
      </c>
      <c r="J23" s="17">
        <f t="shared" si="3"/>
        <v>45.497630331753555</v>
      </c>
    </row>
    <row r="24" spans="1:10" ht="14.25" customHeight="1">
      <c r="A24" s="6" t="s">
        <v>82</v>
      </c>
      <c r="B24" s="3">
        <v>4</v>
      </c>
      <c r="C24" s="74">
        <v>3</v>
      </c>
      <c r="D24" s="17">
        <f t="shared" si="2"/>
        <v>-25</v>
      </c>
      <c r="E24" s="3">
        <v>0</v>
      </c>
      <c r="F24" s="74">
        <v>0</v>
      </c>
      <c r="G24" s="17"/>
      <c r="H24" s="3">
        <v>4</v>
      </c>
      <c r="I24" s="74">
        <v>3</v>
      </c>
      <c r="J24" s="17">
        <f t="shared" si="3"/>
        <v>-25</v>
      </c>
    </row>
    <row r="25" spans="1:10" ht="14.25" customHeight="1">
      <c r="A25" s="6" t="s">
        <v>83</v>
      </c>
      <c r="B25" s="3">
        <v>130</v>
      </c>
      <c r="C25" s="74">
        <v>175</v>
      </c>
      <c r="D25" s="17">
        <f t="shared" si="2"/>
        <v>34.61538461538461</v>
      </c>
      <c r="E25" s="3">
        <v>5</v>
      </c>
      <c r="F25" s="74">
        <v>4</v>
      </c>
      <c r="G25" s="17">
        <f aca="true" t="shared" si="4" ref="G25:G31">F25*100/E25-100</f>
        <v>-20</v>
      </c>
      <c r="H25" s="3">
        <v>166</v>
      </c>
      <c r="I25" s="74">
        <v>232</v>
      </c>
      <c r="J25" s="17">
        <f t="shared" si="3"/>
        <v>39.75903614457832</v>
      </c>
    </row>
    <row r="26" spans="1:10" ht="14.25" customHeight="1">
      <c r="A26" s="6" t="s">
        <v>84</v>
      </c>
      <c r="B26" s="3">
        <v>2</v>
      </c>
      <c r="C26" s="74">
        <v>10</v>
      </c>
      <c r="D26" s="17">
        <f t="shared" si="2"/>
        <v>400</v>
      </c>
      <c r="E26" s="3">
        <v>2</v>
      </c>
      <c r="F26" s="74">
        <v>0</v>
      </c>
      <c r="G26" s="17">
        <f t="shared" si="4"/>
        <v>-100</v>
      </c>
      <c r="H26" s="3">
        <v>1</v>
      </c>
      <c r="I26" s="74">
        <v>33</v>
      </c>
      <c r="J26" s="45">
        <f t="shared" si="3"/>
        <v>3200</v>
      </c>
    </row>
    <row r="27" spans="1:10" ht="14.25" customHeight="1">
      <c r="A27" s="6" t="s">
        <v>85</v>
      </c>
      <c r="B27" s="3">
        <v>2</v>
      </c>
      <c r="C27" s="74">
        <v>1</v>
      </c>
      <c r="D27" s="17">
        <f t="shared" si="2"/>
        <v>-50</v>
      </c>
      <c r="E27" s="3">
        <v>1</v>
      </c>
      <c r="F27" s="74">
        <v>0</v>
      </c>
      <c r="G27" s="17">
        <f t="shared" si="4"/>
        <v>-100</v>
      </c>
      <c r="H27" s="3">
        <v>2</v>
      </c>
      <c r="I27" s="74">
        <v>1</v>
      </c>
      <c r="J27" s="17">
        <f t="shared" si="3"/>
        <v>-50</v>
      </c>
    </row>
    <row r="28" spans="1:10" ht="14.25" customHeight="1">
      <c r="A28" s="6" t="s">
        <v>86</v>
      </c>
      <c r="B28" s="3">
        <v>58</v>
      </c>
      <c r="C28" s="74">
        <v>79</v>
      </c>
      <c r="D28" s="17">
        <f t="shared" si="2"/>
        <v>36.20689655172413</v>
      </c>
      <c r="E28" s="3">
        <v>12</v>
      </c>
      <c r="F28" s="74">
        <v>19</v>
      </c>
      <c r="G28" s="17">
        <f t="shared" si="4"/>
        <v>58.33333333333334</v>
      </c>
      <c r="H28" s="3">
        <v>49</v>
      </c>
      <c r="I28" s="74">
        <v>63</v>
      </c>
      <c r="J28" s="17">
        <f t="shared" si="3"/>
        <v>28.571428571428584</v>
      </c>
    </row>
    <row r="29" spans="1:10" ht="14.25" customHeight="1">
      <c r="A29" s="6" t="s">
        <v>87</v>
      </c>
      <c r="B29" s="3">
        <v>8</v>
      </c>
      <c r="C29" s="74">
        <v>4</v>
      </c>
      <c r="D29" s="17">
        <f t="shared" si="2"/>
        <v>-50</v>
      </c>
      <c r="E29" s="3">
        <v>1</v>
      </c>
      <c r="F29" s="74">
        <v>0</v>
      </c>
      <c r="G29" s="17">
        <f t="shared" si="4"/>
        <v>-100</v>
      </c>
      <c r="H29" s="3">
        <v>7</v>
      </c>
      <c r="I29" s="74">
        <v>4</v>
      </c>
      <c r="J29" s="17">
        <f t="shared" si="3"/>
        <v>-42.857142857142854</v>
      </c>
    </row>
    <row r="30" spans="1:10" ht="14.25" customHeight="1">
      <c r="A30" s="6" t="s">
        <v>88</v>
      </c>
      <c r="B30" s="3">
        <v>28</v>
      </c>
      <c r="C30" s="74">
        <v>35</v>
      </c>
      <c r="D30" s="17">
        <f t="shared" si="2"/>
        <v>25</v>
      </c>
      <c r="E30" s="3">
        <v>7</v>
      </c>
      <c r="F30" s="74">
        <v>10</v>
      </c>
      <c r="G30" s="17">
        <f t="shared" si="4"/>
        <v>42.85714285714286</v>
      </c>
      <c r="H30" s="3">
        <v>21</v>
      </c>
      <c r="I30" s="74">
        <v>25</v>
      </c>
      <c r="J30" s="17">
        <f t="shared" si="3"/>
        <v>19.04761904761905</v>
      </c>
    </row>
    <row r="31" spans="1:10" ht="14.25" customHeight="1">
      <c r="A31" s="6" t="s">
        <v>89</v>
      </c>
      <c r="B31" s="3">
        <v>21</v>
      </c>
      <c r="C31" s="74">
        <v>12</v>
      </c>
      <c r="D31" s="17">
        <f t="shared" si="2"/>
        <v>-42.857142857142854</v>
      </c>
      <c r="E31" s="3">
        <v>3</v>
      </c>
      <c r="F31" s="74">
        <v>3</v>
      </c>
      <c r="G31" s="17">
        <f t="shared" si="4"/>
        <v>0</v>
      </c>
      <c r="H31" s="3">
        <v>19</v>
      </c>
      <c r="I31" s="74">
        <v>9</v>
      </c>
      <c r="J31" s="17">
        <f t="shared" si="3"/>
        <v>-52.63157894736842</v>
      </c>
    </row>
    <row r="32" spans="1:10" ht="14.25" customHeight="1">
      <c r="A32" s="6" t="s">
        <v>90</v>
      </c>
      <c r="B32" s="3">
        <v>1</v>
      </c>
      <c r="C32" s="74">
        <v>1</v>
      </c>
      <c r="D32" s="17">
        <f t="shared" si="2"/>
        <v>0</v>
      </c>
      <c r="E32" s="3">
        <v>0</v>
      </c>
      <c r="F32" s="74">
        <v>0</v>
      </c>
      <c r="G32" s="17"/>
      <c r="H32" s="3">
        <v>1</v>
      </c>
      <c r="I32" s="74">
        <v>1</v>
      </c>
      <c r="J32" s="17">
        <f t="shared" si="3"/>
        <v>0</v>
      </c>
    </row>
    <row r="33" spans="1:10" ht="14.25" customHeight="1">
      <c r="A33" s="6" t="s">
        <v>91</v>
      </c>
      <c r="B33" s="3">
        <v>1</v>
      </c>
      <c r="C33" s="74">
        <v>5</v>
      </c>
      <c r="D33" s="17">
        <f t="shared" si="2"/>
        <v>400</v>
      </c>
      <c r="E33" s="3">
        <v>0</v>
      </c>
      <c r="F33" s="74">
        <v>2</v>
      </c>
      <c r="G33" s="17" t="s">
        <v>108</v>
      </c>
      <c r="H33" s="3">
        <v>1</v>
      </c>
      <c r="I33" s="74">
        <v>3</v>
      </c>
      <c r="J33" s="17">
        <f t="shared" si="3"/>
        <v>200</v>
      </c>
    </row>
    <row r="34" spans="1:10" ht="15">
      <c r="A34" s="6" t="s">
        <v>92</v>
      </c>
      <c r="B34" s="3">
        <v>1</v>
      </c>
      <c r="C34" s="74">
        <v>0</v>
      </c>
      <c r="D34" s="17">
        <f t="shared" si="2"/>
        <v>-100</v>
      </c>
      <c r="E34" s="3">
        <v>0</v>
      </c>
      <c r="F34" s="74">
        <v>0</v>
      </c>
      <c r="G34" s="17"/>
      <c r="H34" s="42">
        <v>1</v>
      </c>
      <c r="I34" s="74">
        <v>0</v>
      </c>
      <c r="J34" s="17">
        <f t="shared" si="3"/>
        <v>-100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34 J7:J34">
    <cfRule type="cellIs" priority="13" dxfId="16" operator="greaterThan" stopIfTrue="1">
      <formula>0</formula>
    </cfRule>
    <cfRule type="cellIs" priority="14" dxfId="17" operator="lessThanOrEqual" stopIfTrue="1">
      <formula>0</formula>
    </cfRule>
  </conditionalFormatting>
  <printOptions horizontalCentered="1"/>
  <pageMargins left="0.7874015748031497" right="0.5905511811023623" top="1.1811023622047245" bottom="0.3937007874015748" header="0.7874015748031497" footer="0.3937007874015748"/>
  <pageSetup horizontalDpi="600" verticalDpi="600" orientation="landscape" paperSize="9" scale="80" r:id="rId1"/>
  <headerFooter alignWithMargins="0">
    <oddHeader>&amp;Lсічень 2020&amp;RДІАП НП України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2020-03-10T11:01:13Z</dcterms:modified>
  <cp:category/>
  <cp:version/>
  <cp:contentType/>
  <cp:contentStatus/>
</cp:coreProperties>
</file>